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.volodarskij\Desktop\Конвекторы\"/>
    </mc:Choice>
  </mc:AlternateContent>
  <xr:revisionPtr revIDLastSave="0" documentId="13_ncr:1_{D28D6A00-6B64-4A74-AF98-EC2E692D228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Коралл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" i="2" l="1"/>
  <c r="M3" i="2"/>
  <c r="M4" i="2"/>
  <c r="M5" i="2"/>
  <c r="M6" i="2"/>
  <c r="M7" i="2"/>
  <c r="M8" i="2"/>
  <c r="M9" i="2"/>
  <c r="M10" i="2"/>
  <c r="M11" i="2"/>
  <c r="M12" i="2"/>
  <c r="M13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13" i="2"/>
  <c r="L14" i="2"/>
  <c r="L15" i="2"/>
  <c r="L16" i="2"/>
  <c r="L17" i="2"/>
  <c r="L18" i="2"/>
  <c r="L19" i="2"/>
  <c r="L20" i="2"/>
  <c r="L21" i="2"/>
  <c r="L22" i="2"/>
  <c r="L12" i="2"/>
  <c r="L3" i="2"/>
  <c r="L4" i="2"/>
  <c r="L5" i="2"/>
  <c r="L6" i="2"/>
  <c r="L7" i="2"/>
  <c r="L8" i="2"/>
  <c r="L9" i="2"/>
  <c r="L10" i="2"/>
  <c r="L11" i="2"/>
  <c r="L2" i="2"/>
  <c r="A2" i="2"/>
  <c r="A3" i="2"/>
  <c r="A4" i="2"/>
  <c r="A5" i="2"/>
  <c r="A6" i="2"/>
  <c r="A7" i="2"/>
  <c r="A8" i="2"/>
  <c r="A9" i="2"/>
  <c r="A10" i="2"/>
  <c r="A11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</calcChain>
</file>

<file path=xl/sharedStrings.xml><?xml version="1.0" encoding="utf-8"?>
<sst xmlns="http://schemas.openxmlformats.org/spreadsheetml/2006/main" count="254" uniqueCount="42">
  <si>
    <t>Марка конвектора</t>
  </si>
  <si>
    <t>напольный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</si>
  <si>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</si>
  <si>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</si>
  <si>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</si>
  <si>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</si>
  <si>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</si>
  <si>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</si>
  <si>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Тип отопительного прибора##OTHER##</t>
  </si>
  <si>
    <t>Столбец1</t>
  </si>
  <si>
    <t>ADSK_Наименование краткое##OTHER##</t>
  </si>
  <si>
    <t>ADSK_Наименование##OTHER##</t>
  </si>
  <si>
    <t>Тип решетки</t>
  </si>
  <si>
    <t xml:space="preserve"> с алюминиевой решеткой</t>
  </si>
  <si>
    <t>ADSK_Код изделия##OTHER##</t>
  </si>
  <si>
    <t>ADSK_Масса_Текст##OTHER##</t>
  </si>
  <si>
    <t>решетка берёза, бук, дуб, клен</t>
  </si>
  <si>
    <t>решетка орех, мербау</t>
  </si>
  <si>
    <t xml:space="preserve"> с алюминиевой решеткой (золотой,черный,бронза)</t>
  </si>
  <si>
    <t xml:space="preserve"> с просечной решеткой</t>
  </si>
  <si>
    <t xml:space="preserve"> с решеткой De Luxe</t>
  </si>
  <si>
    <t>Коралл Про-В</t>
  </si>
  <si>
    <t>НКОН 05-10.060</t>
  </si>
  <si>
    <t>НКОН 05-10.070</t>
  </si>
  <si>
    <t>НКОН 05-10.080</t>
  </si>
  <si>
    <t>НКОН 05-10.090</t>
  </si>
  <si>
    <t>НКОН 05-10.100</t>
  </si>
  <si>
    <t>НКОН 05-10.110</t>
  </si>
  <si>
    <t>НКОН 05-10.120</t>
  </si>
  <si>
    <t>НКОН 05-10.130</t>
  </si>
  <si>
    <t>НКОН 05-10.140</t>
  </si>
  <si>
    <t>НКОН 05-10.150</t>
  </si>
  <si>
    <t>НКОН 05-25.060</t>
  </si>
  <si>
    <t>НКОН 05-25.070</t>
  </si>
  <si>
    <t>НКОН 05-25.080</t>
  </si>
  <si>
    <t>НКОН 05-25.090</t>
  </si>
  <si>
    <t>НКОН 05-25.100</t>
  </si>
  <si>
    <t>НКОН 05-25.110</t>
  </si>
  <si>
    <t>НКОН 05-25.120</t>
  </si>
  <si>
    <t>НКОН 05-25.130</t>
  </si>
  <si>
    <t>НКОН 05-25.140</t>
  </si>
  <si>
    <t>НКОН 05-25.150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</si>
</sst>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8"/>
      <name val="Arial Cy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7964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3" fillId="0" borderId="0" xfId="0" applyFont="1"/>
    <xf numFmtId="0" fontId="4" fillId="0" borderId="4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0.0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BAF6DCA-6692-4094-81AC-1DA2B204DD57}" name="Таблица1" displayName="Таблица1" ref="A1:N11" totalsRowShown="0" headerRowDxfId="15" dataDxfId="14">
  <autoFilter ref="A1:N11" xr:uid="{A0130C86-7DFA-4921-AEBF-CCFBF07B041A}"/>
  <tableColumns count="14">
    <tableColumn id="1" xr3:uid="{409FE496-C41E-4AFA-BD50-73B4BFE9EA2F}" name="Столбец1" dataDxfId="13">
      <calculatedColumnFormula>CONCATENATE("""",C2," ",D2)&amp;" "&amp;B2&amp;""""</calculatedColumnFormula>
    </tableColumn>
    <tableColumn id="21" xr3:uid="{A862002D-5C95-44DF-9B89-4495F397B9BB}" name="Тип решетки" dataDxfId="12"/>
    <tableColumn id="2" xr3:uid="{35D234F0-BBA4-4546-B8B3-06C67D7A6D89}" name="Марка конвектора" dataDxfId="11"/>
    <tableColumn id="3" xr3:uid="{852F752E-3619-49CA-85D7-111E57F5B49A}" name="ADSK_Код изделия##OTHER##" dataDxfId="10"/>
    <tableColumn id="4" xr3:uid="{BB33C9DC-7E17-49E8-A7F2-6F7AFB15203F}" name="H##LENGTH##MILLIMETERS" dataDxfId="9"/>
    <tableColumn id="5" xr3:uid="{AF34300C-20A9-476C-AAA1-438DE18EA28F}" name="B##LENGTH##MILLIMETERS" dataDxfId="8"/>
    <tableColumn id="6" xr3:uid="{F16DB256-CC90-411D-B656-34E8F64D4C58}" name="L##LENGTH##MILLIMETERS" dataDxfId="7"/>
    <tableColumn id="7" xr3:uid="{8929F998-3CF1-4A1E-B9AA-A523BC5B9170}" name="Тип отопительного прибора##OTHER##" dataDxfId="6"/>
    <tableColumn id="8" xr3:uid="{A5D50630-4AAF-4805-9269-3D0C264D9238}" name="Qну_dT70##HVAC_HEATING_LOAD##WATTS" dataDxfId="5"/>
    <tableColumn id="9" xr3:uid="{126BE7F9-CAAC-4D3C-AB46-4FB68A33E689}" name="Qну_dT60##HVAC_HEATING_LOAD##WATTS" dataDxfId="4"/>
    <tableColumn id="10" xr3:uid="{BAF3E26F-26B3-49A7-8881-EC9F8D1C091E}" name="Qну_dT50##HVAC_HEATING_LOAD##WATTS" dataDxfId="3"/>
    <tableColumn id="12" xr3:uid="{4D9BF1DE-BD73-4581-A804-2E35B7666DB3}" name="ADSK_Наименование краткое##OTHER##" dataDxfId="2">
      <calculatedColumnFormula>D2</calculatedColumnFormula>
    </tableColumn>
    <tableColumn id="20" xr3:uid="{293ACC01-2432-48ED-93BE-72EA850046DF}" name="ADSK_Наименование##OTHER##" dataDxfId="0">
      <calculatedColumnFormula>_xlfn.CONCAT("""","Медно-алюминиевый конвектор с принудительной конвекцией Коралл Про-В 12В ",B2,". Напольный. Подключение донное. Высота=",E2," мм, длина=",G2," мм, глубина=",F2," мм","""")</calculatedColumnFormula>
    </tableColumn>
    <tableColumn id="18" xr3:uid="{E2E9F25D-DE33-4003-A692-C8A11B1DA3E7}" name="ADSK_Масса_Текст##OTHER##" dataDxfId="1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61"/>
  <sheetViews>
    <sheetView tabSelected="1" topLeftCell="H1" zoomScale="85" zoomScaleNormal="85" workbookViewId="0">
      <selection activeCell="M15" sqref="M15"/>
    </sheetView>
  </sheetViews>
  <sheetFormatPr defaultRowHeight="15" x14ac:dyDescent="0.25"/>
  <cols>
    <col min="1" max="1" width="64.42578125" customWidth="1"/>
    <col min="2" max="2" width="47.28515625" customWidth="1"/>
    <col min="3" max="3" width="18.7109375" customWidth="1"/>
    <col min="4" max="4" width="16.28515625" bestFit="1" customWidth="1"/>
    <col min="5" max="5" width="25.7109375" bestFit="1" customWidth="1"/>
    <col min="6" max="6" width="22.140625" customWidth="1"/>
    <col min="7" max="7" width="25.7109375" bestFit="1" customWidth="1"/>
    <col min="8" max="8" width="16" customWidth="1"/>
    <col min="9" max="11" width="33.28515625" customWidth="1"/>
    <col min="12" max="12" width="39.140625" customWidth="1"/>
    <col min="13" max="13" width="122.28515625" bestFit="1" customWidth="1"/>
    <col min="14" max="14" width="15.28515625" customWidth="1"/>
    <col min="15" max="15" width="107.42578125" bestFit="1" customWidth="1"/>
  </cols>
  <sheetData>
    <row r="1" spans="1:14" s="3" customFormat="1" ht="61.9" customHeight="1" thickBot="1" x14ac:dyDescent="0.25">
      <c r="A1" s="3" t="s">
        <v>9</v>
      </c>
      <c r="B1" s="3" t="s">
        <v>12</v>
      </c>
      <c r="C1" s="4" t="s">
        <v>0</v>
      </c>
      <c r="D1" s="13" t="s">
        <v>14</v>
      </c>
      <c r="E1" s="1" t="s">
        <v>2</v>
      </c>
      <c r="F1" s="1" t="s">
        <v>3</v>
      </c>
      <c r="G1" s="1" t="s">
        <v>4</v>
      </c>
      <c r="H1" s="1" t="s">
        <v>8</v>
      </c>
      <c r="I1" s="2" t="s">
        <v>5</v>
      </c>
      <c r="J1" s="2" t="s">
        <v>6</v>
      </c>
      <c r="K1" s="2" t="s">
        <v>7</v>
      </c>
      <c r="L1" s="5" t="s">
        <v>10</v>
      </c>
      <c r="M1" s="5" t="s">
        <v>11</v>
      </c>
      <c r="N1" s="12" t="s">
        <v>15</v>
      </c>
    </row>
    <row r="2" spans="1:14" ht="15" customHeight="1" x14ac:dyDescent="0.25">
      <c r="A2" s="7" t="str">
        <f t="shared" ref="A2:A11" si="0">CONCATENATE("""",C2," ",D2)&amp;" "&amp;B2&amp;""""</f>
        <v>"Коралл Про-В НКОН 05-10.060 решетка берёза, бук, дуб, клен"</v>
      </c>
      <c r="B2" s="7" t="s">
        <v>16</v>
      </c>
      <c r="C2" s="8" t="s">
        <v>21</v>
      </c>
      <c r="D2" s="9" t="s">
        <v>22</v>
      </c>
      <c r="E2" s="10">
        <v>200</v>
      </c>
      <c r="F2" s="10">
        <v>208</v>
      </c>
      <c r="G2" s="10">
        <v>600</v>
      </c>
      <c r="H2" s="11" t="s">
        <v>1</v>
      </c>
      <c r="I2" s="14">
        <v>739</v>
      </c>
      <c r="J2" s="14">
        <v>625.95447121974257</v>
      </c>
      <c r="K2" s="14">
        <v>514.35686894843104</v>
      </c>
      <c r="L2" s="9" t="str">
        <f t="shared" ref="L2:L11" si="1">D2</f>
        <v>НКОН 05-10.060</v>
      </c>
      <c r="M2" s="9" t="str">
        <f t="shared" ref="M2:M61" si="2">_xlfn.CONCAT("""","Медно-алюминиевый конвектор с принудительной конвекцией Коралл Про-В 12В ",B2,". Напольный. Подключение донное. Высота=",E2," мм, длина=",G2," мм, глубина=",F2," мм","""")</f>
        <v>"Медно-алюминиевый конвектор с принудительной конвекцией Коралл Про-В 12В решетка берёза, бук, дуб, клен. Напольный. Подключение донное. Высота=200 мм, длина=600 мм, глубина=208 мм"</v>
      </c>
      <c r="N2" s="6">
        <v>0</v>
      </c>
    </row>
    <row r="3" spans="1:14" ht="15" customHeight="1" x14ac:dyDescent="0.25">
      <c r="A3" s="7" t="str">
        <f t="shared" si="0"/>
        <v>"Коралл Про-В НКОН 05-10.070 решетка берёза, бук, дуб, клен"</v>
      </c>
      <c r="B3" s="7" t="s">
        <v>16</v>
      </c>
      <c r="C3" s="8" t="s">
        <v>21</v>
      </c>
      <c r="D3" s="9" t="s">
        <v>23</v>
      </c>
      <c r="E3" s="10">
        <v>200</v>
      </c>
      <c r="F3" s="10">
        <v>208</v>
      </c>
      <c r="G3" s="10">
        <v>700</v>
      </c>
      <c r="H3" s="11" t="s">
        <v>1</v>
      </c>
      <c r="I3" s="14">
        <v>820</v>
      </c>
      <c r="J3" s="14">
        <v>694.56382462813099</v>
      </c>
      <c r="K3" s="14">
        <v>570.7342794826975</v>
      </c>
      <c r="L3" s="9" t="str">
        <f t="shared" si="1"/>
        <v>НКОН 05-10.070</v>
      </c>
      <c r="M3" s="9" t="str">
        <f t="shared" si="2"/>
        <v>"Медно-алюминиевый конвектор с принудительной конвекцией Коралл Про-В 12В решетка берёза, бук, дуб, клен. Напольный. Подключение донное. Высота=200 мм, длина=700 мм, глубина=208 мм"</v>
      </c>
      <c r="N3" s="6">
        <v>0</v>
      </c>
    </row>
    <row r="4" spans="1:14" ht="15" customHeight="1" x14ac:dyDescent="0.25">
      <c r="A4" s="7" t="str">
        <f t="shared" si="0"/>
        <v>"Коралл Про-В НКОН 05-10.080 решетка берёза, бук, дуб, клен"</v>
      </c>
      <c r="B4" s="7" t="s">
        <v>16</v>
      </c>
      <c r="C4" s="8" t="s">
        <v>21</v>
      </c>
      <c r="D4" s="9" t="s">
        <v>24</v>
      </c>
      <c r="E4" s="10">
        <v>200</v>
      </c>
      <c r="F4" s="10">
        <v>208</v>
      </c>
      <c r="G4" s="10">
        <v>800</v>
      </c>
      <c r="H4" s="11" t="s">
        <v>1</v>
      </c>
      <c r="I4" s="14">
        <v>1036</v>
      </c>
      <c r="J4" s="14">
        <v>877.52210038383396</v>
      </c>
      <c r="K4" s="14">
        <v>721.07404090740818</v>
      </c>
      <c r="L4" s="9" t="str">
        <f t="shared" si="1"/>
        <v>НКОН 05-10.080</v>
      </c>
      <c r="M4" s="9" t="str">
        <f t="shared" si="2"/>
        <v>"Медно-алюминиевый конвектор с принудительной конвекцией Коралл Про-В 12В решетка берёза, бук, дуб, клен. Напольный. Подключение донное. Высота=200 мм, длина=800 мм, глубина=208 мм"</v>
      </c>
      <c r="N4" s="6">
        <v>0</v>
      </c>
    </row>
    <row r="5" spans="1:14" ht="15" customHeight="1" x14ac:dyDescent="0.25">
      <c r="A5" s="7" t="str">
        <f t="shared" si="0"/>
        <v>"Коралл Про-В НКОН 05-10.090 решетка берёза, бук, дуб, клен"</v>
      </c>
      <c r="B5" s="7" t="s">
        <v>16</v>
      </c>
      <c r="C5" s="8" t="s">
        <v>21</v>
      </c>
      <c r="D5" s="9" t="s">
        <v>25</v>
      </c>
      <c r="E5" s="10">
        <v>200</v>
      </c>
      <c r="F5" s="10">
        <v>208</v>
      </c>
      <c r="G5" s="10">
        <v>900</v>
      </c>
      <c r="H5" s="11" t="s">
        <v>1</v>
      </c>
      <c r="I5" s="14">
        <v>1120</v>
      </c>
      <c r="J5" s="14">
        <v>948.67254095549629</v>
      </c>
      <c r="K5" s="14">
        <v>779.53950368368453</v>
      </c>
      <c r="L5" s="9" t="str">
        <f t="shared" si="1"/>
        <v>НКОН 05-10.090</v>
      </c>
      <c r="M5" s="9" t="str">
        <f t="shared" si="2"/>
        <v>"Медно-алюминиевый конвектор с принудительной конвекцией Коралл Про-В 12В решетка берёза, бук, дуб, клен. Напольный. Подключение донное. Высота=200 мм, длина=900 мм, глубина=208 мм"</v>
      </c>
      <c r="N5" s="6">
        <v>0</v>
      </c>
    </row>
    <row r="6" spans="1:14" ht="15" customHeight="1" x14ac:dyDescent="0.25">
      <c r="A6" s="7" t="str">
        <f t="shared" si="0"/>
        <v>"Коралл Про-В НКОН 05-10.100 решетка берёза, бук, дуб, клен"</v>
      </c>
      <c r="B6" s="7" t="s">
        <v>16</v>
      </c>
      <c r="C6" s="8" t="s">
        <v>21</v>
      </c>
      <c r="D6" s="9" t="s">
        <v>26</v>
      </c>
      <c r="E6" s="10">
        <v>200</v>
      </c>
      <c r="F6" s="10">
        <v>208</v>
      </c>
      <c r="G6" s="10">
        <v>1000</v>
      </c>
      <c r="H6" s="11" t="s">
        <v>1</v>
      </c>
      <c r="I6" s="14">
        <v>1488</v>
      </c>
      <c r="J6" s="14">
        <v>1260.3792329837306</v>
      </c>
      <c r="K6" s="14">
        <v>1035.673912036895</v>
      </c>
      <c r="L6" s="9" t="str">
        <f t="shared" si="1"/>
        <v>НКОН 05-10.100</v>
      </c>
      <c r="M6" s="9" t="str">
        <f t="shared" si="2"/>
        <v>"Медно-алюминиевый конвектор с принудительной конвекцией Коралл Про-В 12В решетка берёза, бук, дуб, клен. Напольный. Подключение донное. Высота=200 мм, длина=1000 мм, глубина=208 мм"</v>
      </c>
      <c r="N6" s="6">
        <v>0</v>
      </c>
    </row>
    <row r="7" spans="1:14" ht="15" customHeight="1" x14ac:dyDescent="0.25">
      <c r="A7" s="7" t="str">
        <f t="shared" si="0"/>
        <v>"Коралл Про-В НКОН 05-10.110 решетка берёза, бук, дуб, клен"</v>
      </c>
      <c r="B7" s="7" t="s">
        <v>16</v>
      </c>
      <c r="C7" s="8" t="s">
        <v>21</v>
      </c>
      <c r="D7" s="9" t="s">
        <v>27</v>
      </c>
      <c r="E7" s="10">
        <v>200</v>
      </c>
      <c r="F7" s="10">
        <v>208</v>
      </c>
      <c r="G7" s="10">
        <v>1100</v>
      </c>
      <c r="H7" s="11" t="s">
        <v>1</v>
      </c>
      <c r="I7" s="14">
        <v>1569</v>
      </c>
      <c r="J7" s="14">
        <v>1328.988586392119</v>
      </c>
      <c r="K7" s="14">
        <v>1092.0513225711613</v>
      </c>
      <c r="L7" s="9" t="str">
        <f t="shared" si="1"/>
        <v>НКОН 05-10.110</v>
      </c>
      <c r="M7" s="9" t="str">
        <f t="shared" si="2"/>
        <v>"Медно-алюминиевый конвектор с принудительной конвекцией Коралл Про-В 12В решетка берёза, бук, дуб, клен. Напольный. Подключение донное. Высота=200 мм, длина=1100 мм, глубина=208 мм"</v>
      </c>
      <c r="N7" s="6">
        <v>0</v>
      </c>
    </row>
    <row r="8" spans="1:14" ht="15" customHeight="1" x14ac:dyDescent="0.25">
      <c r="A8" s="7" t="str">
        <f t="shared" si="0"/>
        <v>"Коралл Про-В НКОН 05-10.120 решетка берёза, бук, дуб, клен"</v>
      </c>
      <c r="B8" s="7" t="s">
        <v>16</v>
      </c>
      <c r="C8" s="8" t="s">
        <v>21</v>
      </c>
      <c r="D8" s="9" t="s">
        <v>28</v>
      </c>
      <c r="E8" s="10">
        <v>200</v>
      </c>
      <c r="F8" s="10">
        <v>208</v>
      </c>
      <c r="G8" s="10">
        <v>1200</v>
      </c>
      <c r="H8" s="11" t="s">
        <v>1</v>
      </c>
      <c r="I8" s="14">
        <v>1644</v>
      </c>
      <c r="J8" s="14">
        <v>1392.5157654739603</v>
      </c>
      <c r="K8" s="14">
        <v>1144.2526286214081</v>
      </c>
      <c r="L8" s="9" t="str">
        <f t="shared" si="1"/>
        <v>НКОН 05-10.120</v>
      </c>
      <c r="M8" s="9" t="str">
        <f t="shared" si="2"/>
        <v>"Медно-алюминиевый конвектор с принудительной конвекцией Коралл Про-В 12В решетка берёза, бук, дуб, клен. Напольный. Подключение донное. Высота=200 мм, длина=1200 мм, глубина=208 мм"</v>
      </c>
      <c r="N8" s="6">
        <v>0</v>
      </c>
    </row>
    <row r="9" spans="1:14" ht="15" customHeight="1" x14ac:dyDescent="0.25">
      <c r="A9" s="7" t="str">
        <f t="shared" si="0"/>
        <v>"Коралл Про-В НКОН 05-10.130 решетка берёза, бук, дуб, клен"</v>
      </c>
      <c r="B9" s="7" t="s">
        <v>16</v>
      </c>
      <c r="C9" s="8" t="s">
        <v>21</v>
      </c>
      <c r="D9" s="9" t="s">
        <v>29</v>
      </c>
      <c r="E9" s="10">
        <v>200</v>
      </c>
      <c r="F9" s="10">
        <v>208</v>
      </c>
      <c r="G9" s="10">
        <v>1300</v>
      </c>
      <c r="H9" s="11" t="s">
        <v>1</v>
      </c>
      <c r="I9" s="14">
        <v>2012</v>
      </c>
      <c r="J9" s="14">
        <v>1704.2224575021949</v>
      </c>
      <c r="K9" s="14">
        <v>1400.3870369746187</v>
      </c>
      <c r="L9" s="9" t="str">
        <f t="shared" si="1"/>
        <v>НКОН 05-10.130</v>
      </c>
      <c r="M9" s="9" t="str">
        <f t="shared" si="2"/>
        <v>"Медно-алюминиевый конвектор с принудительной конвекцией Коралл Про-В 12В решетка берёза, бук, дуб, клен. Напольный. Подключение донное. Высота=200 мм, длина=1300 мм, глубина=208 мм"</v>
      </c>
      <c r="N9" s="6">
        <v>0</v>
      </c>
    </row>
    <row r="10" spans="1:14" ht="15" customHeight="1" x14ac:dyDescent="0.25">
      <c r="A10" s="7" t="str">
        <f t="shared" si="0"/>
        <v>"Коралл Про-В НКОН 05-10.140 решетка берёза, бук, дуб, клен"</v>
      </c>
      <c r="B10" s="7" t="s">
        <v>16</v>
      </c>
      <c r="C10" s="8" t="s">
        <v>21</v>
      </c>
      <c r="D10" s="9" t="s">
        <v>30</v>
      </c>
      <c r="E10" s="10">
        <v>200</v>
      </c>
      <c r="F10" s="10">
        <v>208</v>
      </c>
      <c r="G10" s="10">
        <v>1400</v>
      </c>
      <c r="H10" s="11" t="s">
        <v>1</v>
      </c>
      <c r="I10" s="14">
        <v>2236</v>
      </c>
      <c r="J10" s="14">
        <v>1893.9569656932943</v>
      </c>
      <c r="K10" s="14">
        <v>1556.2949377113557</v>
      </c>
      <c r="L10" s="9" t="str">
        <f t="shared" si="1"/>
        <v>НКОН 05-10.140</v>
      </c>
      <c r="M10" s="9" t="str">
        <f t="shared" si="2"/>
        <v>"Медно-алюминиевый конвектор с принудительной конвекцией Коралл Про-В 12В решетка берёза, бук, дуб, клен. Напольный. Подключение донное. Высота=200 мм, длина=1400 мм, глубина=208 мм"</v>
      </c>
      <c r="N10" s="6">
        <v>0</v>
      </c>
    </row>
    <row r="11" spans="1:14" ht="15" customHeight="1" x14ac:dyDescent="0.25">
      <c r="A11" s="7" t="str">
        <f t="shared" si="0"/>
        <v>"Коралл Про-В НКОН 05-10.150 решетка берёза, бук, дуб, клен"</v>
      </c>
      <c r="B11" s="7" t="s">
        <v>16</v>
      </c>
      <c r="C11" s="8" t="s">
        <v>21</v>
      </c>
      <c r="D11" s="9" t="s">
        <v>31</v>
      </c>
      <c r="E11" s="10">
        <v>200</v>
      </c>
      <c r="F11" s="10">
        <v>208</v>
      </c>
      <c r="G11" s="10">
        <v>1500</v>
      </c>
      <c r="H11" s="11" t="s">
        <v>1</v>
      </c>
      <c r="I11" s="14">
        <v>2320</v>
      </c>
      <c r="J11" s="14">
        <v>1965.1074062649561</v>
      </c>
      <c r="K11" s="14">
        <v>1614.7604004876318</v>
      </c>
      <c r="L11" s="9" t="str">
        <f t="shared" si="1"/>
        <v>НКОН 05-10.150</v>
      </c>
      <c r="M11" s="9" t="str">
        <f t="shared" si="2"/>
        <v>"Медно-алюминиевый конвектор с принудительной конвекцией Коралл Про-В 12В решетка берёза, бук, дуб, клен. Напольный. Подключение донное. Высота=200 мм, длина=1500 мм, глубина=208 мм"</v>
      </c>
      <c r="N11" s="6">
        <v>0</v>
      </c>
    </row>
    <row r="12" spans="1:14" ht="15" customHeight="1" x14ac:dyDescent="0.25">
      <c r="A12" s="7" t="str">
        <f t="shared" ref="A12:A21" si="3">CONCATENATE("""",C12," ",D12)&amp;B12&amp;""""</f>
        <v>"Коралл Про-В НКОН 05-25.060решетка орех, мербау"</v>
      </c>
      <c r="B12" s="7" t="s">
        <v>17</v>
      </c>
      <c r="C12" s="8" t="s">
        <v>21</v>
      </c>
      <c r="D12" s="9" t="s">
        <v>32</v>
      </c>
      <c r="E12" s="10">
        <v>350</v>
      </c>
      <c r="F12" s="10">
        <v>158</v>
      </c>
      <c r="G12" s="10">
        <v>600</v>
      </c>
      <c r="H12" s="11" t="s">
        <v>1</v>
      </c>
      <c r="I12" s="14">
        <v>739</v>
      </c>
      <c r="J12" s="14">
        <v>625.95447121974257</v>
      </c>
      <c r="K12" s="14">
        <v>514.35686894843104</v>
      </c>
      <c r="L12" s="9" t="str">
        <f>D12</f>
        <v>НКОН 05-25.060</v>
      </c>
      <c r="M12" s="9" t="str">
        <f t="shared" si="2"/>
        <v>"Медно-алюминиевый конвектор с принудительной конвекцией Коралл Про-В 12В решетка орех, мербау. Напольный. Подключение донное. Высота=350 мм, длина=600 мм, глубина=158 мм"</v>
      </c>
      <c r="N12" s="6">
        <v>0</v>
      </c>
    </row>
    <row r="13" spans="1:14" ht="15" customHeight="1" x14ac:dyDescent="0.25">
      <c r="A13" s="7" t="str">
        <f t="shared" si="3"/>
        <v>"Коралл Про-В НКОН 05-25.070решетка орех, мербау"</v>
      </c>
      <c r="B13" s="7" t="s">
        <v>17</v>
      </c>
      <c r="C13" s="8" t="s">
        <v>21</v>
      </c>
      <c r="D13" s="9" t="s">
        <v>33</v>
      </c>
      <c r="E13" s="10">
        <v>350</v>
      </c>
      <c r="F13" s="10">
        <v>158</v>
      </c>
      <c r="G13" s="10">
        <v>700</v>
      </c>
      <c r="H13" s="11" t="s">
        <v>1</v>
      </c>
      <c r="I13" s="14">
        <v>820</v>
      </c>
      <c r="J13" s="14">
        <v>694.56382462813099</v>
      </c>
      <c r="K13" s="14">
        <v>570.7342794826975</v>
      </c>
      <c r="L13" s="9" t="str">
        <f t="shared" ref="L13:L61" si="4">D13</f>
        <v>НКОН 05-25.070</v>
      </c>
      <c r="M13" s="9" t="str">
        <f t="shared" si="2"/>
        <v>"Медно-алюминиевый конвектор с принудительной конвекцией Коралл Про-В 12В решетка орех, мербау. Напольный. Подключение донное. Высота=350 мм, длина=700 мм, глубина=158 мм"</v>
      </c>
      <c r="N13" s="6">
        <v>0</v>
      </c>
    </row>
    <row r="14" spans="1:14" ht="15" customHeight="1" x14ac:dyDescent="0.25">
      <c r="A14" s="7" t="str">
        <f t="shared" si="3"/>
        <v>"Коралл Про-В НКОН 05-25.080решетка орех, мербау"</v>
      </c>
      <c r="B14" s="7" t="s">
        <v>17</v>
      </c>
      <c r="C14" s="8" t="s">
        <v>21</v>
      </c>
      <c r="D14" s="9" t="s">
        <v>34</v>
      </c>
      <c r="E14" s="10">
        <v>350</v>
      </c>
      <c r="F14" s="10">
        <v>158</v>
      </c>
      <c r="G14" s="10">
        <v>800</v>
      </c>
      <c r="H14" s="11" t="s">
        <v>1</v>
      </c>
      <c r="I14" s="14">
        <v>1036</v>
      </c>
      <c r="J14" s="14">
        <v>877.52210038383396</v>
      </c>
      <c r="K14" s="14">
        <v>721.07404090740818</v>
      </c>
      <c r="L14" s="9" t="str">
        <f t="shared" si="4"/>
        <v>НКОН 05-25.080</v>
      </c>
      <c r="M14" s="9" t="str">
        <f t="shared" si="2"/>
        <v>"Медно-алюминиевый конвектор с принудительной конвекцией Коралл Про-В 12В решетка орех, мербау. Напольный. Подключение донное. Высота=350 мм, длина=800 мм, глубина=158 мм"</v>
      </c>
      <c r="N14" s="6">
        <v>0</v>
      </c>
    </row>
    <row r="15" spans="1:14" ht="15" customHeight="1" x14ac:dyDescent="0.25">
      <c r="A15" s="7" t="str">
        <f t="shared" si="3"/>
        <v>"Коралл Про-В НКОН 05-25.090решетка орех, мербау"</v>
      </c>
      <c r="B15" s="7" t="s">
        <v>17</v>
      </c>
      <c r="C15" s="8" t="s">
        <v>21</v>
      </c>
      <c r="D15" s="9" t="s">
        <v>35</v>
      </c>
      <c r="E15" s="10">
        <v>350</v>
      </c>
      <c r="F15" s="10">
        <v>158</v>
      </c>
      <c r="G15" s="10">
        <v>900</v>
      </c>
      <c r="H15" s="11" t="s">
        <v>1</v>
      </c>
      <c r="I15" s="14">
        <v>1120</v>
      </c>
      <c r="J15" s="14">
        <v>948.67254095549629</v>
      </c>
      <c r="K15" s="14">
        <v>779.53950368368453</v>
      </c>
      <c r="L15" s="9" t="str">
        <f t="shared" si="4"/>
        <v>НКОН 05-25.090</v>
      </c>
      <c r="M15" s="9" t="str">
        <f t="shared" si="2"/>
        <v>"Медно-алюминиевый конвектор с принудительной конвекцией Коралл Про-В 12В решетка орех, мербау. Напольный. Подключение донное. Высота=350 мм, длина=900 мм, глубина=158 мм"</v>
      </c>
      <c r="N15" s="6">
        <v>0</v>
      </c>
    </row>
    <row r="16" spans="1:14" ht="15" customHeight="1" x14ac:dyDescent="0.25">
      <c r="A16" s="7" t="str">
        <f t="shared" si="3"/>
        <v>"Коралл Про-В НКОН 05-25.100решетка орех, мербау"</v>
      </c>
      <c r="B16" s="7" t="s">
        <v>17</v>
      </c>
      <c r="C16" s="8" t="s">
        <v>21</v>
      </c>
      <c r="D16" s="9" t="s">
        <v>36</v>
      </c>
      <c r="E16" s="10">
        <v>350</v>
      </c>
      <c r="F16" s="10">
        <v>158</v>
      </c>
      <c r="G16" s="10">
        <v>1000</v>
      </c>
      <c r="H16" s="11" t="s">
        <v>1</v>
      </c>
      <c r="I16" s="14">
        <v>1488</v>
      </c>
      <c r="J16" s="14">
        <v>1260.3792329837306</v>
      </c>
      <c r="K16" s="14">
        <v>1035.673912036895</v>
      </c>
      <c r="L16" s="9" t="str">
        <f t="shared" si="4"/>
        <v>НКОН 05-25.100</v>
      </c>
      <c r="M16" s="9" t="str">
        <f t="shared" si="2"/>
        <v>"Медно-алюминиевый конвектор с принудительной конвекцией Коралл Про-В 12В решетка орех, мербау. Напольный. Подключение донное. Высота=350 мм, длина=1000 мм, глубина=158 мм"</v>
      </c>
      <c r="N16" s="6">
        <v>0</v>
      </c>
    </row>
    <row r="17" spans="1:14" ht="15" customHeight="1" x14ac:dyDescent="0.25">
      <c r="A17" s="7" t="str">
        <f t="shared" si="3"/>
        <v>"Коралл Про-В НКОН 05-25.110решетка орех, мербау"</v>
      </c>
      <c r="B17" s="7" t="s">
        <v>17</v>
      </c>
      <c r="C17" s="8" t="s">
        <v>21</v>
      </c>
      <c r="D17" s="9" t="s">
        <v>37</v>
      </c>
      <c r="E17" s="10">
        <v>350</v>
      </c>
      <c r="F17" s="10">
        <v>158</v>
      </c>
      <c r="G17" s="10">
        <v>1100</v>
      </c>
      <c r="H17" s="11" t="s">
        <v>1</v>
      </c>
      <c r="I17" s="14">
        <v>1569</v>
      </c>
      <c r="J17" s="14">
        <v>1328.988586392119</v>
      </c>
      <c r="K17" s="14">
        <v>1092.0513225711613</v>
      </c>
      <c r="L17" s="9" t="str">
        <f t="shared" si="4"/>
        <v>НКОН 05-25.110</v>
      </c>
      <c r="M17" s="9" t="str">
        <f t="shared" si="2"/>
        <v>"Медно-алюминиевый конвектор с принудительной конвекцией Коралл Про-В 12В решетка орех, мербау. Напольный. Подключение донное. Высота=350 мм, длина=1100 мм, глубина=158 мм"</v>
      </c>
      <c r="N17" s="6">
        <v>0</v>
      </c>
    </row>
    <row r="18" spans="1:14" ht="15" customHeight="1" x14ac:dyDescent="0.25">
      <c r="A18" s="7" t="str">
        <f t="shared" si="3"/>
        <v>"Коралл Про-В НКОН 05-25.120решетка орех, мербау"</v>
      </c>
      <c r="B18" s="7" t="s">
        <v>17</v>
      </c>
      <c r="C18" s="8" t="s">
        <v>21</v>
      </c>
      <c r="D18" s="9" t="s">
        <v>38</v>
      </c>
      <c r="E18" s="10">
        <v>350</v>
      </c>
      <c r="F18" s="10">
        <v>158</v>
      </c>
      <c r="G18" s="10">
        <v>1250</v>
      </c>
      <c r="H18" s="11" t="s">
        <v>1</v>
      </c>
      <c r="I18" s="14">
        <v>1644</v>
      </c>
      <c r="J18" s="14">
        <v>1392.5157654739603</v>
      </c>
      <c r="K18" s="14">
        <v>1144.2526286214081</v>
      </c>
      <c r="L18" s="9" t="str">
        <f t="shared" si="4"/>
        <v>НКОН 05-25.120</v>
      </c>
      <c r="M18" s="9" t="str">
        <f t="shared" si="2"/>
        <v>"Медно-алюминиевый конвектор с принудительной конвекцией Коралл Про-В 12В решетка орех, мербау. Напольный. Подключение донное. Высота=350 мм, длина=1250 мм, глубина=158 мм"</v>
      </c>
      <c r="N18" s="6">
        <v>0</v>
      </c>
    </row>
    <row r="19" spans="1:14" ht="15" customHeight="1" x14ac:dyDescent="0.25">
      <c r="A19" s="7" t="str">
        <f t="shared" si="3"/>
        <v>"Коралл Про-В НКОН 05-25.130решетка орех, мербау"</v>
      </c>
      <c r="B19" s="7" t="s">
        <v>17</v>
      </c>
      <c r="C19" s="8" t="s">
        <v>21</v>
      </c>
      <c r="D19" s="9" t="s">
        <v>39</v>
      </c>
      <c r="E19" s="10">
        <v>350</v>
      </c>
      <c r="F19" s="10">
        <v>158</v>
      </c>
      <c r="G19" s="10">
        <v>1300</v>
      </c>
      <c r="H19" s="11" t="s">
        <v>1</v>
      </c>
      <c r="I19" s="14">
        <v>2012</v>
      </c>
      <c r="J19" s="14">
        <v>1704.2224575021949</v>
      </c>
      <c r="K19" s="14">
        <v>1400.3870369746187</v>
      </c>
      <c r="L19" s="9" t="str">
        <f t="shared" si="4"/>
        <v>НКОН 05-25.130</v>
      </c>
      <c r="M19" s="9" t="str">
        <f t="shared" si="2"/>
        <v>"Медно-алюминиевый конвектор с принудительной конвекцией Коралл Про-В 12В решетка орех, мербау. Напольный. Подключение донное. Высота=350 мм, длина=1300 мм, глубина=158 мм"</v>
      </c>
      <c r="N19" s="6">
        <v>0</v>
      </c>
    </row>
    <row r="20" spans="1:14" ht="15" customHeight="1" x14ac:dyDescent="0.25">
      <c r="A20" s="7" t="str">
        <f t="shared" si="3"/>
        <v>"Коралл Про-В НКОН 05-25.140решетка орех, мербау"</v>
      </c>
      <c r="B20" s="7" t="s">
        <v>17</v>
      </c>
      <c r="C20" s="8" t="s">
        <v>21</v>
      </c>
      <c r="D20" s="9" t="s">
        <v>40</v>
      </c>
      <c r="E20" s="10">
        <v>350</v>
      </c>
      <c r="F20" s="10">
        <v>158</v>
      </c>
      <c r="G20" s="10">
        <v>1400</v>
      </c>
      <c r="H20" s="11" t="s">
        <v>1</v>
      </c>
      <c r="I20" s="14">
        <v>2236</v>
      </c>
      <c r="J20" s="14">
        <v>1893.9569656932943</v>
      </c>
      <c r="K20" s="14">
        <v>1556.2949377113557</v>
      </c>
      <c r="L20" s="9" t="str">
        <f t="shared" si="4"/>
        <v>НКОН 05-25.140</v>
      </c>
      <c r="M20" s="9" t="str">
        <f t="shared" si="2"/>
        <v>"Медно-алюминиевый конвектор с принудительной конвекцией Коралл Про-В 12В решетка орех, мербау. Напольный. Подключение донное. Высота=350 мм, длина=1400 мм, глубина=158 мм"</v>
      </c>
      <c r="N20" s="6">
        <v>0</v>
      </c>
    </row>
    <row r="21" spans="1:14" ht="15" customHeight="1" x14ac:dyDescent="0.25">
      <c r="A21" s="7" t="str">
        <f t="shared" si="3"/>
        <v>"Коралл Про-В НКОН 05-25.150решетка орех, мербау"</v>
      </c>
      <c r="B21" s="7" t="s">
        <v>17</v>
      </c>
      <c r="C21" s="8" t="s">
        <v>21</v>
      </c>
      <c r="D21" s="9" t="s">
        <v>41</v>
      </c>
      <c r="E21" s="10">
        <v>350</v>
      </c>
      <c r="F21" s="10">
        <v>158</v>
      </c>
      <c r="G21" s="10">
        <v>1500</v>
      </c>
      <c r="H21" s="11" t="s">
        <v>1</v>
      </c>
      <c r="I21" s="14">
        <v>2320</v>
      </c>
      <c r="J21" s="14">
        <v>1965.1074062649561</v>
      </c>
      <c r="K21" s="14">
        <v>1614.7604004876318</v>
      </c>
      <c r="L21" s="9" t="str">
        <f t="shared" si="4"/>
        <v>НКОН 05-25.150</v>
      </c>
      <c r="M21" s="9" t="str">
        <f t="shared" si="2"/>
        <v>"Медно-алюминиевый конвектор с принудительной конвекцией Коралл Про-В 12В решетка орех, мербау. Напольный. Подключение донное. Высота=350 мм, длина=1500 мм, глубина=158 мм"</v>
      </c>
      <c r="N21" s="6">
        <v>0</v>
      </c>
    </row>
    <row r="22" spans="1:14" ht="15" customHeight="1" x14ac:dyDescent="0.25">
      <c r="A22" s="7" t="str">
        <f t="shared" ref="A22:A31" si="5">CONCATENATE("""",C22," ",D22)&amp;B22&amp;""""</f>
        <v>"Коралл Про-В НКОН 05-10.060 с алюминиевой решеткой"</v>
      </c>
      <c r="B22" s="7" t="s">
        <v>13</v>
      </c>
      <c r="C22" s="8" t="s">
        <v>21</v>
      </c>
      <c r="D22" s="9" t="s">
        <v>22</v>
      </c>
      <c r="E22" s="10">
        <v>200</v>
      </c>
      <c r="F22" s="10">
        <v>158</v>
      </c>
      <c r="G22" s="10">
        <v>600</v>
      </c>
      <c r="H22" s="11" t="s">
        <v>1</v>
      </c>
      <c r="I22" s="14">
        <v>739</v>
      </c>
      <c r="J22" s="14">
        <v>625.95447121974257</v>
      </c>
      <c r="K22" s="14">
        <v>514.35686894843104</v>
      </c>
      <c r="L22" s="9" t="str">
        <f t="shared" si="4"/>
        <v>НКОН 05-10.060</v>
      </c>
      <c r="M22" s="9" t="str">
        <f t="shared" si="2"/>
        <v>"Медно-алюминиевый конвектор с принудительной конвекцией Коралл Про-В 12В  с алюминиевой решеткой. Напольный. Подключение донное. Высота=200 мм, длина=600 мм, глубина=158 мм"</v>
      </c>
      <c r="N22" s="6">
        <v>0</v>
      </c>
    </row>
    <row r="23" spans="1:14" ht="15" customHeight="1" x14ac:dyDescent="0.25">
      <c r="A23" s="7" t="str">
        <f t="shared" si="5"/>
        <v>"Коралл Про-В НКОН 05-10.070 с алюминиевой решеткой"</v>
      </c>
      <c r="B23" s="7" t="s">
        <v>13</v>
      </c>
      <c r="C23" s="8" t="s">
        <v>21</v>
      </c>
      <c r="D23" s="9" t="s">
        <v>23</v>
      </c>
      <c r="E23" s="10">
        <v>200</v>
      </c>
      <c r="F23" s="10">
        <v>158</v>
      </c>
      <c r="G23" s="10">
        <v>700</v>
      </c>
      <c r="H23" s="11" t="s">
        <v>1</v>
      </c>
      <c r="I23" s="14">
        <v>820</v>
      </c>
      <c r="J23" s="14">
        <v>694.56382462813099</v>
      </c>
      <c r="K23" s="14">
        <v>570.7342794826975</v>
      </c>
      <c r="L23" s="9" t="str">
        <f t="shared" si="4"/>
        <v>НКОН 05-10.070</v>
      </c>
      <c r="M23" s="9" t="str">
        <f t="shared" si="2"/>
        <v>"Медно-алюминиевый конвектор с принудительной конвекцией Коралл Про-В 12В  с алюминиевой решеткой. Напольный. Подключение донное. Высота=200 мм, длина=700 мм, глубина=158 мм"</v>
      </c>
      <c r="N23" s="6">
        <v>0</v>
      </c>
    </row>
    <row r="24" spans="1:14" ht="15" customHeight="1" x14ac:dyDescent="0.25">
      <c r="A24" s="7" t="str">
        <f t="shared" si="5"/>
        <v>"Коралл Про-В НКОН 05-10.080 с алюминиевой решеткой"</v>
      </c>
      <c r="B24" s="7" t="s">
        <v>13</v>
      </c>
      <c r="C24" s="8" t="s">
        <v>21</v>
      </c>
      <c r="D24" s="9" t="s">
        <v>24</v>
      </c>
      <c r="E24" s="10">
        <v>200</v>
      </c>
      <c r="F24" s="10">
        <v>158</v>
      </c>
      <c r="G24" s="10">
        <v>800</v>
      </c>
      <c r="H24" s="11" t="s">
        <v>1</v>
      </c>
      <c r="I24" s="14">
        <v>1036</v>
      </c>
      <c r="J24" s="14">
        <v>877.52210038383396</v>
      </c>
      <c r="K24" s="14">
        <v>721.07404090740818</v>
      </c>
      <c r="L24" s="9" t="str">
        <f t="shared" si="4"/>
        <v>НКОН 05-10.080</v>
      </c>
      <c r="M24" s="9" t="str">
        <f t="shared" si="2"/>
        <v>"Медно-алюминиевый конвектор с принудительной конвекцией Коралл Про-В 12В  с алюминиевой решеткой. Напольный. Подключение донное. Высота=200 мм, длина=800 мм, глубина=158 мм"</v>
      </c>
      <c r="N24" s="6">
        <v>0</v>
      </c>
    </row>
    <row r="25" spans="1:14" ht="15" customHeight="1" x14ac:dyDescent="0.25">
      <c r="A25" s="7" t="str">
        <f t="shared" si="5"/>
        <v>"Коралл Про-В НКОН 05-10.090 с алюминиевой решеткой"</v>
      </c>
      <c r="B25" s="7" t="s">
        <v>13</v>
      </c>
      <c r="C25" s="8" t="s">
        <v>21</v>
      </c>
      <c r="D25" s="9" t="s">
        <v>25</v>
      </c>
      <c r="E25" s="10">
        <v>200</v>
      </c>
      <c r="F25" s="10">
        <v>158</v>
      </c>
      <c r="G25" s="10">
        <v>900</v>
      </c>
      <c r="H25" s="11" t="s">
        <v>1</v>
      </c>
      <c r="I25" s="14">
        <v>1120</v>
      </c>
      <c r="J25" s="14">
        <v>948.67254095549629</v>
      </c>
      <c r="K25" s="14">
        <v>779.53950368368453</v>
      </c>
      <c r="L25" s="9" t="str">
        <f t="shared" si="4"/>
        <v>НКОН 05-10.090</v>
      </c>
      <c r="M25" s="9" t="str">
        <f t="shared" si="2"/>
        <v>"Медно-алюминиевый конвектор с принудительной конвекцией Коралл Про-В 12В  с алюминиевой решеткой. Напольный. Подключение донное. Высота=200 мм, длина=900 мм, глубина=158 мм"</v>
      </c>
      <c r="N25" s="6">
        <v>0</v>
      </c>
    </row>
    <row r="26" spans="1:14" ht="15" customHeight="1" x14ac:dyDescent="0.25">
      <c r="A26" s="7" t="str">
        <f t="shared" si="5"/>
        <v>"Коралл Про-В НКОН 05-10.100 с алюминиевой решеткой"</v>
      </c>
      <c r="B26" s="7" t="s">
        <v>13</v>
      </c>
      <c r="C26" s="8" t="s">
        <v>21</v>
      </c>
      <c r="D26" s="9" t="s">
        <v>26</v>
      </c>
      <c r="E26" s="10">
        <v>200</v>
      </c>
      <c r="F26" s="10">
        <v>158</v>
      </c>
      <c r="G26" s="10">
        <v>1000</v>
      </c>
      <c r="H26" s="11" t="s">
        <v>1</v>
      </c>
      <c r="I26" s="14">
        <v>1488</v>
      </c>
      <c r="J26" s="14">
        <v>1260.3792329837306</v>
      </c>
      <c r="K26" s="14">
        <v>1035.673912036895</v>
      </c>
      <c r="L26" s="9" t="str">
        <f t="shared" si="4"/>
        <v>НКОН 05-10.100</v>
      </c>
      <c r="M26" s="9" t="str">
        <f t="shared" si="2"/>
        <v>"Медно-алюминиевый конвектор с принудительной конвекцией Коралл Про-В 12В  с алюминиевой решеткой. Напольный. Подключение донное. Высота=200 мм, длина=1000 мм, глубина=158 мм"</v>
      </c>
      <c r="N26" s="6">
        <v>0</v>
      </c>
    </row>
    <row r="27" spans="1:14" ht="15" customHeight="1" x14ac:dyDescent="0.25">
      <c r="A27" s="7" t="str">
        <f t="shared" si="5"/>
        <v>"Коралл Про-В НКОН 05-10.110 с алюминиевой решеткой"</v>
      </c>
      <c r="B27" s="7" t="s">
        <v>13</v>
      </c>
      <c r="C27" s="8" t="s">
        <v>21</v>
      </c>
      <c r="D27" s="9" t="s">
        <v>27</v>
      </c>
      <c r="E27" s="10">
        <v>200</v>
      </c>
      <c r="F27" s="10">
        <v>158</v>
      </c>
      <c r="G27" s="10">
        <v>1100</v>
      </c>
      <c r="H27" s="11" t="s">
        <v>1</v>
      </c>
      <c r="I27" s="14">
        <v>1569</v>
      </c>
      <c r="J27" s="14">
        <v>1328.988586392119</v>
      </c>
      <c r="K27" s="14">
        <v>1092.0513225711613</v>
      </c>
      <c r="L27" s="9" t="str">
        <f t="shared" si="4"/>
        <v>НКОН 05-10.110</v>
      </c>
      <c r="M27" s="9" t="str">
        <f t="shared" si="2"/>
        <v>"Медно-алюминиевый конвектор с принудительной конвекцией Коралл Про-В 12В  с алюминиевой решеткой. Напольный. Подключение донное. Высота=200 мм, длина=1100 мм, глубина=158 мм"</v>
      </c>
      <c r="N27" s="6">
        <v>0</v>
      </c>
    </row>
    <row r="28" spans="1:14" ht="15" customHeight="1" x14ac:dyDescent="0.25">
      <c r="A28" s="7" t="str">
        <f t="shared" si="5"/>
        <v>"Коралл Про-В НКОН 05-10.120 с алюминиевой решеткой"</v>
      </c>
      <c r="B28" s="7" t="s">
        <v>13</v>
      </c>
      <c r="C28" s="8" t="s">
        <v>21</v>
      </c>
      <c r="D28" s="9" t="s">
        <v>28</v>
      </c>
      <c r="E28" s="10">
        <v>200</v>
      </c>
      <c r="F28" s="10">
        <v>158</v>
      </c>
      <c r="G28" s="10">
        <v>1200</v>
      </c>
      <c r="H28" s="11" t="s">
        <v>1</v>
      </c>
      <c r="I28" s="14">
        <v>1644</v>
      </c>
      <c r="J28" s="14">
        <v>1392.5157654739603</v>
      </c>
      <c r="K28" s="14">
        <v>1144.2526286214081</v>
      </c>
      <c r="L28" s="9" t="str">
        <f t="shared" si="4"/>
        <v>НКОН 05-10.120</v>
      </c>
      <c r="M28" s="9" t="str">
        <f t="shared" si="2"/>
        <v>"Медно-алюминиевый конвектор с принудительной конвекцией Коралл Про-В 12В  с алюминиевой решеткой. Напольный. Подключение донное. Высота=200 мм, длина=1200 мм, глубина=158 мм"</v>
      </c>
      <c r="N28" s="6">
        <v>0</v>
      </c>
    </row>
    <row r="29" spans="1:14" ht="15" customHeight="1" x14ac:dyDescent="0.25">
      <c r="A29" s="7" t="str">
        <f t="shared" si="5"/>
        <v>"Коралл Про-В НКОН 05-10.130 с алюминиевой решеткой"</v>
      </c>
      <c r="B29" s="7" t="s">
        <v>13</v>
      </c>
      <c r="C29" s="8" t="s">
        <v>21</v>
      </c>
      <c r="D29" s="9" t="s">
        <v>29</v>
      </c>
      <c r="E29" s="10">
        <v>200</v>
      </c>
      <c r="F29" s="10">
        <v>158</v>
      </c>
      <c r="G29" s="10">
        <v>1300</v>
      </c>
      <c r="H29" s="11" t="s">
        <v>1</v>
      </c>
      <c r="I29" s="14">
        <v>2012</v>
      </c>
      <c r="J29" s="14">
        <v>1704.2224575021949</v>
      </c>
      <c r="K29" s="14">
        <v>1400.3870369746187</v>
      </c>
      <c r="L29" s="9" t="str">
        <f t="shared" si="4"/>
        <v>НКОН 05-10.130</v>
      </c>
      <c r="M29" s="9" t="str">
        <f t="shared" si="2"/>
        <v>"Медно-алюминиевый конвектор с принудительной конвекцией Коралл Про-В 12В  с алюминиевой решеткой. Напольный. Подключение донное. Высота=200 мм, длина=1300 мм, глубина=158 мм"</v>
      </c>
      <c r="N29" s="6">
        <v>0</v>
      </c>
    </row>
    <row r="30" spans="1:14" ht="15" customHeight="1" x14ac:dyDescent="0.25">
      <c r="A30" s="7" t="str">
        <f t="shared" si="5"/>
        <v>"Коралл Про-В НКОН 05-10.140 с алюминиевой решеткой"</v>
      </c>
      <c r="B30" s="7" t="s">
        <v>13</v>
      </c>
      <c r="C30" s="8" t="s">
        <v>21</v>
      </c>
      <c r="D30" s="9" t="s">
        <v>30</v>
      </c>
      <c r="E30" s="10">
        <v>200</v>
      </c>
      <c r="F30" s="10">
        <v>158</v>
      </c>
      <c r="G30" s="10">
        <v>1400</v>
      </c>
      <c r="H30" s="11" t="s">
        <v>1</v>
      </c>
      <c r="I30" s="14">
        <v>2236</v>
      </c>
      <c r="J30" s="14">
        <v>1893.9569656932943</v>
      </c>
      <c r="K30" s="14">
        <v>1556.2949377113557</v>
      </c>
      <c r="L30" s="9" t="str">
        <f t="shared" si="4"/>
        <v>НКОН 05-10.140</v>
      </c>
      <c r="M30" s="9" t="str">
        <f t="shared" si="2"/>
        <v>"Медно-алюминиевый конвектор с принудительной конвекцией Коралл Про-В 12В  с алюминиевой решеткой. Напольный. Подключение донное. Высота=200 мм, длина=1400 мм, глубина=158 мм"</v>
      </c>
      <c r="N30" s="6">
        <v>0</v>
      </c>
    </row>
    <row r="31" spans="1:14" ht="15" customHeight="1" x14ac:dyDescent="0.25">
      <c r="A31" s="7" t="str">
        <f t="shared" si="5"/>
        <v>"Коралл Про-В НКОН 05-10.150 с алюминиевой решеткой"</v>
      </c>
      <c r="B31" s="7" t="s">
        <v>13</v>
      </c>
      <c r="C31" s="8" t="s">
        <v>21</v>
      </c>
      <c r="D31" s="9" t="s">
        <v>31</v>
      </c>
      <c r="E31" s="10">
        <v>200</v>
      </c>
      <c r="F31" s="10">
        <v>158</v>
      </c>
      <c r="G31" s="10">
        <v>1500</v>
      </c>
      <c r="H31" s="11" t="s">
        <v>1</v>
      </c>
      <c r="I31" s="14">
        <v>2320</v>
      </c>
      <c r="J31" s="14">
        <v>1965.1074062649561</v>
      </c>
      <c r="K31" s="14">
        <v>1614.7604004876318</v>
      </c>
      <c r="L31" s="9" t="str">
        <f t="shared" si="4"/>
        <v>НКОН 05-10.150</v>
      </c>
      <c r="M31" s="9" t="str">
        <f t="shared" si="2"/>
        <v>"Медно-алюминиевый конвектор с принудительной конвекцией Коралл Про-В 12В  с алюминиевой решеткой. Напольный. Подключение донное. Высота=200 мм, длина=1500 мм, глубина=158 мм"</v>
      </c>
      <c r="N31" s="6">
        <v>0</v>
      </c>
    </row>
    <row r="32" spans="1:14" ht="15" customHeight="1" x14ac:dyDescent="0.25">
      <c r="A32" s="7" t="str">
        <f t="shared" ref="A32:A41" si="6">CONCATENATE("""",C32," ",D32)&amp;B32&amp;""""</f>
        <v>"Коралл Про-В НКОН 05-25.060 с алюминиевой решеткой (золотой,черный,бронза)"</v>
      </c>
      <c r="B32" s="7" t="s">
        <v>18</v>
      </c>
      <c r="C32" s="8" t="s">
        <v>21</v>
      </c>
      <c r="D32" s="9" t="s">
        <v>32</v>
      </c>
      <c r="E32" s="10">
        <v>350</v>
      </c>
      <c r="F32" s="10">
        <v>158</v>
      </c>
      <c r="G32" s="10">
        <v>600</v>
      </c>
      <c r="H32" s="11" t="s">
        <v>1</v>
      </c>
      <c r="I32" s="14">
        <v>739</v>
      </c>
      <c r="J32" s="14">
        <v>625.95447121974257</v>
      </c>
      <c r="K32" s="14">
        <v>514.35686894843104</v>
      </c>
      <c r="L32" s="9" t="str">
        <f t="shared" si="4"/>
        <v>НКОН 05-25.060</v>
      </c>
      <c r="M32" s="9" t="str">
        <f t="shared" si="2"/>
        <v>"Медно-алюминиевый конвектор с принудительной конвекцией Коралл Про-В 12В  с алюминиевой решеткой (золотой,черный,бронза). Напольный. Подключение донное. Высота=350 мм, длина=600 мм, глубина=158 мм"</v>
      </c>
      <c r="N32" s="6">
        <v>0</v>
      </c>
    </row>
    <row r="33" spans="1:14" ht="15" customHeight="1" x14ac:dyDescent="0.25">
      <c r="A33" s="7" t="str">
        <f t="shared" si="6"/>
        <v>"Коралл Про-В НКОН 05-25.070 с алюминиевой решеткой (золотой,черный,бронза)"</v>
      </c>
      <c r="B33" s="7" t="s">
        <v>18</v>
      </c>
      <c r="C33" s="8" t="s">
        <v>21</v>
      </c>
      <c r="D33" s="9" t="s">
        <v>33</v>
      </c>
      <c r="E33" s="10">
        <v>350</v>
      </c>
      <c r="F33" s="10">
        <v>158</v>
      </c>
      <c r="G33" s="10">
        <v>700</v>
      </c>
      <c r="H33" s="11" t="s">
        <v>1</v>
      </c>
      <c r="I33" s="14">
        <v>820</v>
      </c>
      <c r="J33" s="14">
        <v>694.56382462813099</v>
      </c>
      <c r="K33" s="14">
        <v>570.7342794826975</v>
      </c>
      <c r="L33" s="9" t="str">
        <f t="shared" si="4"/>
        <v>НКОН 05-25.070</v>
      </c>
      <c r="M33" s="9" t="str">
        <f t="shared" si="2"/>
        <v>"Медно-алюминиевый конвектор с принудительной конвекцией Коралл Про-В 12В  с алюминиевой решеткой (золотой,черный,бронза). Напольный. Подключение донное. Высота=350 мм, длина=700 мм, глубина=158 мм"</v>
      </c>
      <c r="N33" s="6">
        <v>0</v>
      </c>
    </row>
    <row r="34" spans="1:14" ht="15" customHeight="1" x14ac:dyDescent="0.25">
      <c r="A34" s="7" t="str">
        <f t="shared" si="6"/>
        <v>"Коралл Про-В НКОН 05-25.080 с алюминиевой решеткой (золотой,черный,бронза)"</v>
      </c>
      <c r="B34" s="7" t="s">
        <v>18</v>
      </c>
      <c r="C34" s="8" t="s">
        <v>21</v>
      </c>
      <c r="D34" s="9" t="s">
        <v>34</v>
      </c>
      <c r="E34" s="10">
        <v>350</v>
      </c>
      <c r="F34" s="10">
        <v>158</v>
      </c>
      <c r="G34" s="10">
        <v>800</v>
      </c>
      <c r="H34" s="11" t="s">
        <v>1</v>
      </c>
      <c r="I34" s="14">
        <v>1036</v>
      </c>
      <c r="J34" s="14">
        <v>877.52210038383396</v>
      </c>
      <c r="K34" s="14">
        <v>721.07404090740818</v>
      </c>
      <c r="L34" s="9" t="str">
        <f t="shared" si="4"/>
        <v>НКОН 05-25.080</v>
      </c>
      <c r="M34" s="9" t="str">
        <f t="shared" si="2"/>
        <v>"Медно-алюминиевый конвектор с принудительной конвекцией Коралл Про-В 12В  с алюминиевой решеткой (золотой,черный,бронза). Напольный. Подключение донное. Высота=350 мм, длина=800 мм, глубина=158 мм"</v>
      </c>
      <c r="N34" s="6">
        <v>0</v>
      </c>
    </row>
    <row r="35" spans="1:14" ht="15" customHeight="1" x14ac:dyDescent="0.25">
      <c r="A35" s="7" t="str">
        <f t="shared" si="6"/>
        <v>"Коралл Про-В НКОН 05-25.090 с алюминиевой решеткой (золотой,черный,бронза)"</v>
      </c>
      <c r="B35" s="7" t="s">
        <v>18</v>
      </c>
      <c r="C35" s="8" t="s">
        <v>21</v>
      </c>
      <c r="D35" s="9" t="s">
        <v>35</v>
      </c>
      <c r="E35" s="10">
        <v>350</v>
      </c>
      <c r="F35" s="10">
        <v>158</v>
      </c>
      <c r="G35" s="10">
        <v>900</v>
      </c>
      <c r="H35" s="11" t="s">
        <v>1</v>
      </c>
      <c r="I35" s="14">
        <v>1120</v>
      </c>
      <c r="J35" s="14">
        <v>948.67254095549629</v>
      </c>
      <c r="K35" s="14">
        <v>779.53950368368453</v>
      </c>
      <c r="L35" s="9" t="str">
        <f t="shared" si="4"/>
        <v>НКОН 05-25.090</v>
      </c>
      <c r="M35" s="9" t="str">
        <f t="shared" si="2"/>
        <v>"Медно-алюминиевый конвектор с принудительной конвекцией Коралл Про-В 12В  с алюминиевой решеткой (золотой,черный,бронза). Напольный. Подключение донное. Высота=350 мм, длина=900 мм, глубина=158 мм"</v>
      </c>
      <c r="N35" s="6">
        <v>0</v>
      </c>
    </row>
    <row r="36" spans="1:14" ht="15" customHeight="1" x14ac:dyDescent="0.25">
      <c r="A36" s="7" t="str">
        <f t="shared" si="6"/>
        <v>"Коралл Про-В НКОН 05-25.100 с алюминиевой решеткой (золотой,черный,бронза)"</v>
      </c>
      <c r="B36" s="7" t="s">
        <v>18</v>
      </c>
      <c r="C36" s="8" t="s">
        <v>21</v>
      </c>
      <c r="D36" s="9" t="s">
        <v>36</v>
      </c>
      <c r="E36" s="10">
        <v>350</v>
      </c>
      <c r="F36" s="10">
        <v>158</v>
      </c>
      <c r="G36" s="10">
        <v>1000</v>
      </c>
      <c r="H36" s="11" t="s">
        <v>1</v>
      </c>
      <c r="I36" s="14">
        <v>1488</v>
      </c>
      <c r="J36" s="14">
        <v>1260.3792329837306</v>
      </c>
      <c r="K36" s="14">
        <v>1035.673912036895</v>
      </c>
      <c r="L36" s="9" t="str">
        <f t="shared" si="4"/>
        <v>НКОН 05-25.100</v>
      </c>
      <c r="M36" s="9" t="str">
        <f t="shared" si="2"/>
        <v>"Медно-алюминиевый конвектор с принудительной конвекцией Коралл Про-В 12В  с алюминиевой решеткой (золотой,черный,бронза). Напольный. Подключение донное. Высота=350 мм, длина=1000 мм, глубина=158 мм"</v>
      </c>
      <c r="N36" s="6">
        <v>0</v>
      </c>
    </row>
    <row r="37" spans="1:14" ht="15" customHeight="1" x14ac:dyDescent="0.25">
      <c r="A37" s="7" t="str">
        <f t="shared" si="6"/>
        <v>"Коралл Про-В НКОН 05-25.110 с алюминиевой решеткой (золотой,черный,бронза)"</v>
      </c>
      <c r="B37" s="7" t="s">
        <v>18</v>
      </c>
      <c r="C37" s="8" t="s">
        <v>21</v>
      </c>
      <c r="D37" s="9" t="s">
        <v>37</v>
      </c>
      <c r="E37" s="10">
        <v>350</v>
      </c>
      <c r="F37" s="10">
        <v>158</v>
      </c>
      <c r="G37" s="10">
        <v>1100</v>
      </c>
      <c r="H37" s="11" t="s">
        <v>1</v>
      </c>
      <c r="I37" s="14">
        <v>1569</v>
      </c>
      <c r="J37" s="14">
        <v>1328.988586392119</v>
      </c>
      <c r="K37" s="14">
        <v>1092.0513225711613</v>
      </c>
      <c r="L37" s="9" t="str">
        <f t="shared" si="4"/>
        <v>НКОН 05-25.110</v>
      </c>
      <c r="M37" s="9" t="str">
        <f t="shared" si="2"/>
        <v>"Медно-алюминиевый конвектор с принудительной конвекцией Коралл Про-В 12В  с алюминиевой решеткой (золотой,черный,бронза). Напольный. Подключение донное. Высота=350 мм, длина=1100 мм, глубина=158 мм"</v>
      </c>
      <c r="N37" s="6">
        <v>0</v>
      </c>
    </row>
    <row r="38" spans="1:14" ht="15" customHeight="1" x14ac:dyDescent="0.25">
      <c r="A38" s="7" t="str">
        <f t="shared" si="6"/>
        <v>"Коралл Про-В НКОН 05-25.120 с алюминиевой решеткой (золотой,черный,бронза)"</v>
      </c>
      <c r="B38" s="7" t="s">
        <v>18</v>
      </c>
      <c r="C38" s="8" t="s">
        <v>21</v>
      </c>
      <c r="D38" s="9" t="s">
        <v>38</v>
      </c>
      <c r="E38" s="10">
        <v>350</v>
      </c>
      <c r="F38" s="10">
        <v>158</v>
      </c>
      <c r="G38" s="10">
        <v>1250</v>
      </c>
      <c r="H38" s="11" t="s">
        <v>1</v>
      </c>
      <c r="I38" s="14">
        <v>1644</v>
      </c>
      <c r="J38" s="14">
        <v>1392.5157654739603</v>
      </c>
      <c r="K38" s="14">
        <v>1144.2526286214081</v>
      </c>
      <c r="L38" s="9" t="str">
        <f t="shared" si="4"/>
        <v>НКОН 05-25.120</v>
      </c>
      <c r="M38" s="9" t="str">
        <f t="shared" si="2"/>
        <v>"Медно-алюминиевый конвектор с принудительной конвекцией Коралл Про-В 12В  с алюминиевой решеткой (золотой,черный,бронза). Напольный. Подключение донное. Высота=350 мм, длина=1250 мм, глубина=158 мм"</v>
      </c>
      <c r="N38" s="6">
        <v>0</v>
      </c>
    </row>
    <row r="39" spans="1:14" ht="15" customHeight="1" x14ac:dyDescent="0.25">
      <c r="A39" s="7" t="str">
        <f t="shared" si="6"/>
        <v>"Коралл Про-В НКОН 05-25.130 с алюминиевой решеткой (золотой,черный,бронза)"</v>
      </c>
      <c r="B39" s="7" t="s">
        <v>18</v>
      </c>
      <c r="C39" s="8" t="s">
        <v>21</v>
      </c>
      <c r="D39" s="9" t="s">
        <v>39</v>
      </c>
      <c r="E39" s="10">
        <v>350</v>
      </c>
      <c r="F39" s="10">
        <v>158</v>
      </c>
      <c r="G39" s="10">
        <v>1300</v>
      </c>
      <c r="H39" s="11" t="s">
        <v>1</v>
      </c>
      <c r="I39" s="14">
        <v>2012</v>
      </c>
      <c r="J39" s="14">
        <v>1704.2224575021949</v>
      </c>
      <c r="K39" s="14">
        <v>1400.3870369746187</v>
      </c>
      <c r="L39" s="9" t="str">
        <f t="shared" si="4"/>
        <v>НКОН 05-25.130</v>
      </c>
      <c r="M39" s="9" t="str">
        <f t="shared" si="2"/>
        <v>"Медно-алюминиевый конвектор с принудительной конвекцией Коралл Про-В 12В  с алюминиевой решеткой (золотой,черный,бронза). Напольный. Подключение донное. Высота=350 мм, длина=1300 мм, глубина=158 мм"</v>
      </c>
      <c r="N39" s="6">
        <v>0</v>
      </c>
    </row>
    <row r="40" spans="1:14" ht="15" customHeight="1" x14ac:dyDescent="0.25">
      <c r="A40" s="7" t="str">
        <f t="shared" si="6"/>
        <v>"Коралл Про-В НКОН 05-25.140 с алюминиевой решеткой (золотой,черный,бронза)"</v>
      </c>
      <c r="B40" s="7" t="s">
        <v>18</v>
      </c>
      <c r="C40" s="8" t="s">
        <v>21</v>
      </c>
      <c r="D40" s="9" t="s">
        <v>40</v>
      </c>
      <c r="E40" s="10">
        <v>350</v>
      </c>
      <c r="F40" s="10">
        <v>158</v>
      </c>
      <c r="G40" s="10">
        <v>1400</v>
      </c>
      <c r="H40" s="11" t="s">
        <v>1</v>
      </c>
      <c r="I40" s="14">
        <v>2236</v>
      </c>
      <c r="J40" s="14">
        <v>1893.9569656932943</v>
      </c>
      <c r="K40" s="14">
        <v>1556.2949377113557</v>
      </c>
      <c r="L40" s="9" t="str">
        <f t="shared" si="4"/>
        <v>НКОН 05-25.140</v>
      </c>
      <c r="M40" s="9" t="str">
        <f t="shared" si="2"/>
        <v>"Медно-алюминиевый конвектор с принудительной конвекцией Коралл Про-В 12В  с алюминиевой решеткой (золотой,черный,бронза). Напольный. Подключение донное. Высота=350 мм, длина=1400 мм, глубина=158 мм"</v>
      </c>
      <c r="N40" s="6">
        <v>0</v>
      </c>
    </row>
    <row r="41" spans="1:14" ht="15" customHeight="1" x14ac:dyDescent="0.25">
      <c r="A41" s="7" t="str">
        <f t="shared" si="6"/>
        <v>"Коралл Про-В НКОН 05-25.150 с алюминиевой решеткой (золотой,черный,бронза)"</v>
      </c>
      <c r="B41" s="7" t="s">
        <v>18</v>
      </c>
      <c r="C41" s="8" t="s">
        <v>21</v>
      </c>
      <c r="D41" s="9" t="s">
        <v>41</v>
      </c>
      <c r="E41" s="10">
        <v>350</v>
      </c>
      <c r="F41" s="10">
        <v>158</v>
      </c>
      <c r="G41" s="10">
        <v>1500</v>
      </c>
      <c r="H41" s="11" t="s">
        <v>1</v>
      </c>
      <c r="I41" s="14">
        <v>2320</v>
      </c>
      <c r="J41" s="14">
        <v>1965.1074062649561</v>
      </c>
      <c r="K41" s="14">
        <v>1614.7604004876318</v>
      </c>
      <c r="L41" s="9" t="str">
        <f t="shared" si="4"/>
        <v>НКОН 05-25.150</v>
      </c>
      <c r="M41" s="9" t="str">
        <f t="shared" si="2"/>
        <v>"Медно-алюминиевый конвектор с принудительной конвекцией Коралл Про-В 12В  с алюминиевой решеткой (золотой,черный,бронза). Напольный. Подключение донное. Высота=350 мм, длина=1500 мм, глубина=158 мм"</v>
      </c>
      <c r="N41" s="6">
        <v>0</v>
      </c>
    </row>
    <row r="42" spans="1:14" ht="15" customHeight="1" x14ac:dyDescent="0.25">
      <c r="A42" s="7" t="str">
        <f t="shared" ref="A42:A51" si="7">CONCATENATE("""",C42," ",D42)&amp;B42&amp;""""</f>
        <v>"Коралл Про-В НКОН 05-10.060 с просечной решеткой"</v>
      </c>
      <c r="B42" s="7" t="s">
        <v>19</v>
      </c>
      <c r="C42" s="8" t="s">
        <v>21</v>
      </c>
      <c r="D42" s="9" t="s">
        <v>22</v>
      </c>
      <c r="E42" s="10">
        <v>200</v>
      </c>
      <c r="F42" s="10">
        <v>158</v>
      </c>
      <c r="G42" s="10">
        <v>600</v>
      </c>
      <c r="H42" s="11" t="s">
        <v>1</v>
      </c>
      <c r="I42" s="14">
        <v>739</v>
      </c>
      <c r="J42" s="14">
        <v>625.95447121974257</v>
      </c>
      <c r="K42" s="14">
        <v>514.35686894843104</v>
      </c>
      <c r="L42" s="9" t="str">
        <f t="shared" si="4"/>
        <v>НКОН 05-10.060</v>
      </c>
      <c r="M42" s="9" t="str">
        <f t="shared" si="2"/>
        <v>"Медно-алюминиевый конвектор с принудительной конвекцией Коралл Про-В 12В  с просечной решеткой. Напольный. Подключение донное. Высота=200 мм, длина=600 мм, глубина=158 мм"</v>
      </c>
      <c r="N42" s="6">
        <v>0</v>
      </c>
    </row>
    <row r="43" spans="1:14" ht="15" customHeight="1" x14ac:dyDescent="0.25">
      <c r="A43" s="7" t="str">
        <f t="shared" si="7"/>
        <v>"Коралл Про-В НКОН 05-10.070 с просечной решеткой"</v>
      </c>
      <c r="B43" s="7" t="s">
        <v>19</v>
      </c>
      <c r="C43" s="8" t="s">
        <v>21</v>
      </c>
      <c r="D43" s="9" t="s">
        <v>23</v>
      </c>
      <c r="E43" s="10">
        <v>200</v>
      </c>
      <c r="F43" s="10">
        <v>158</v>
      </c>
      <c r="G43" s="10">
        <v>700</v>
      </c>
      <c r="H43" s="11" t="s">
        <v>1</v>
      </c>
      <c r="I43" s="14">
        <v>820</v>
      </c>
      <c r="J43" s="14">
        <v>694.56382462813099</v>
      </c>
      <c r="K43" s="14">
        <v>570.7342794826975</v>
      </c>
      <c r="L43" s="9" t="str">
        <f t="shared" si="4"/>
        <v>НКОН 05-10.070</v>
      </c>
      <c r="M43" s="9" t="str">
        <f t="shared" si="2"/>
        <v>"Медно-алюминиевый конвектор с принудительной конвекцией Коралл Про-В 12В  с просечной решеткой. Напольный. Подключение донное. Высота=200 мм, длина=700 мм, глубина=158 мм"</v>
      </c>
      <c r="N43" s="6">
        <v>0</v>
      </c>
    </row>
    <row r="44" spans="1:14" ht="15" customHeight="1" x14ac:dyDescent="0.25">
      <c r="A44" s="7" t="str">
        <f t="shared" si="7"/>
        <v>"Коралл Про-В НКОН 05-10.080 с просечной решеткой"</v>
      </c>
      <c r="B44" s="7" t="s">
        <v>19</v>
      </c>
      <c r="C44" s="8" t="s">
        <v>21</v>
      </c>
      <c r="D44" s="9" t="s">
        <v>24</v>
      </c>
      <c r="E44" s="10">
        <v>200</v>
      </c>
      <c r="F44" s="10">
        <v>158</v>
      </c>
      <c r="G44" s="10">
        <v>800</v>
      </c>
      <c r="H44" s="11" t="s">
        <v>1</v>
      </c>
      <c r="I44" s="14">
        <v>1036</v>
      </c>
      <c r="J44" s="14">
        <v>877.52210038383396</v>
      </c>
      <c r="K44" s="14">
        <v>721.07404090740818</v>
      </c>
      <c r="L44" s="9" t="str">
        <f t="shared" si="4"/>
        <v>НКОН 05-10.080</v>
      </c>
      <c r="M44" s="9" t="str">
        <f t="shared" si="2"/>
        <v>"Медно-алюминиевый конвектор с принудительной конвекцией Коралл Про-В 12В  с просечной решеткой. Напольный. Подключение донное. Высота=200 мм, длина=800 мм, глубина=158 мм"</v>
      </c>
      <c r="N44" s="6">
        <v>0</v>
      </c>
    </row>
    <row r="45" spans="1:14" ht="15" customHeight="1" x14ac:dyDescent="0.25">
      <c r="A45" s="7" t="str">
        <f t="shared" si="7"/>
        <v>"Коралл Про-В НКОН 05-10.090 с просечной решеткой"</v>
      </c>
      <c r="B45" s="7" t="s">
        <v>19</v>
      </c>
      <c r="C45" s="8" t="s">
        <v>21</v>
      </c>
      <c r="D45" s="9" t="s">
        <v>25</v>
      </c>
      <c r="E45" s="10">
        <v>200</v>
      </c>
      <c r="F45" s="10">
        <v>158</v>
      </c>
      <c r="G45" s="10">
        <v>900</v>
      </c>
      <c r="H45" s="11" t="s">
        <v>1</v>
      </c>
      <c r="I45" s="14">
        <v>1120</v>
      </c>
      <c r="J45" s="14">
        <v>948.67254095549629</v>
      </c>
      <c r="K45" s="14">
        <v>779.53950368368453</v>
      </c>
      <c r="L45" s="9" t="str">
        <f t="shared" si="4"/>
        <v>НКОН 05-10.090</v>
      </c>
      <c r="M45" s="9" t="str">
        <f t="shared" si="2"/>
        <v>"Медно-алюминиевый конвектор с принудительной конвекцией Коралл Про-В 12В  с просечной решеткой. Напольный. Подключение донное. Высота=200 мм, длина=900 мм, глубина=158 мм"</v>
      </c>
      <c r="N45" s="6">
        <v>0</v>
      </c>
    </row>
    <row r="46" spans="1:14" ht="15" customHeight="1" x14ac:dyDescent="0.25">
      <c r="A46" s="7" t="str">
        <f t="shared" si="7"/>
        <v>"Коралл Про-В НКОН 05-10.100 с просечной решеткой"</v>
      </c>
      <c r="B46" s="7" t="s">
        <v>19</v>
      </c>
      <c r="C46" s="8" t="s">
        <v>21</v>
      </c>
      <c r="D46" s="9" t="s">
        <v>26</v>
      </c>
      <c r="E46" s="10">
        <v>200</v>
      </c>
      <c r="F46" s="10">
        <v>158</v>
      </c>
      <c r="G46" s="10">
        <v>1000</v>
      </c>
      <c r="H46" s="11" t="s">
        <v>1</v>
      </c>
      <c r="I46" s="14">
        <v>1488</v>
      </c>
      <c r="J46" s="14">
        <v>1260.3792329837306</v>
      </c>
      <c r="K46" s="14">
        <v>1035.673912036895</v>
      </c>
      <c r="L46" s="9" t="str">
        <f t="shared" si="4"/>
        <v>НКОН 05-10.100</v>
      </c>
      <c r="M46" s="9" t="str">
        <f t="shared" si="2"/>
        <v>"Медно-алюминиевый конвектор с принудительной конвекцией Коралл Про-В 12В  с просечной решеткой. Напольный. Подключение донное. Высота=200 мм, длина=1000 мм, глубина=158 мм"</v>
      </c>
      <c r="N46" s="6">
        <v>0</v>
      </c>
    </row>
    <row r="47" spans="1:14" ht="15" customHeight="1" x14ac:dyDescent="0.25">
      <c r="A47" s="7" t="str">
        <f t="shared" si="7"/>
        <v>"Коралл Про-В НКОН 05-10.110 с просечной решеткой"</v>
      </c>
      <c r="B47" s="7" t="s">
        <v>19</v>
      </c>
      <c r="C47" s="8" t="s">
        <v>21</v>
      </c>
      <c r="D47" s="9" t="s">
        <v>27</v>
      </c>
      <c r="E47" s="10">
        <v>200</v>
      </c>
      <c r="F47" s="10">
        <v>158</v>
      </c>
      <c r="G47" s="10">
        <v>1100</v>
      </c>
      <c r="H47" s="11" t="s">
        <v>1</v>
      </c>
      <c r="I47" s="14">
        <v>1569</v>
      </c>
      <c r="J47" s="14">
        <v>1328.988586392119</v>
      </c>
      <c r="K47" s="14">
        <v>1092.0513225711613</v>
      </c>
      <c r="L47" s="9" t="str">
        <f t="shared" si="4"/>
        <v>НКОН 05-10.110</v>
      </c>
      <c r="M47" s="9" t="str">
        <f t="shared" si="2"/>
        <v>"Медно-алюминиевый конвектор с принудительной конвекцией Коралл Про-В 12В  с просечной решеткой. Напольный. Подключение донное. Высота=200 мм, длина=1100 мм, глубина=158 мм"</v>
      </c>
      <c r="N47" s="6">
        <v>0</v>
      </c>
    </row>
    <row r="48" spans="1:14" ht="15" customHeight="1" x14ac:dyDescent="0.25">
      <c r="A48" s="7" t="str">
        <f t="shared" si="7"/>
        <v>"Коралл Про-В НКОН 05-10.120 с просечной решеткой"</v>
      </c>
      <c r="B48" s="7" t="s">
        <v>19</v>
      </c>
      <c r="C48" s="8" t="s">
        <v>21</v>
      </c>
      <c r="D48" s="9" t="s">
        <v>28</v>
      </c>
      <c r="E48" s="10">
        <v>200</v>
      </c>
      <c r="F48" s="10">
        <v>158</v>
      </c>
      <c r="G48" s="10">
        <v>1200</v>
      </c>
      <c r="H48" s="11" t="s">
        <v>1</v>
      </c>
      <c r="I48" s="14">
        <v>1644</v>
      </c>
      <c r="J48" s="14">
        <v>1392.5157654739603</v>
      </c>
      <c r="K48" s="14">
        <v>1144.2526286214081</v>
      </c>
      <c r="L48" s="9" t="str">
        <f t="shared" si="4"/>
        <v>НКОН 05-10.120</v>
      </c>
      <c r="M48" s="9" t="str">
        <f t="shared" si="2"/>
        <v>"Медно-алюминиевый конвектор с принудительной конвекцией Коралл Про-В 12В  с просечной решеткой. Напольный. Подключение донное. Высота=200 мм, длина=1200 мм, глубина=158 мм"</v>
      </c>
      <c r="N48" s="6">
        <v>0</v>
      </c>
    </row>
    <row r="49" spans="1:14" ht="15" customHeight="1" x14ac:dyDescent="0.25">
      <c r="A49" s="7" t="str">
        <f t="shared" si="7"/>
        <v>"Коралл Про-В НКОН 05-10.130 с просечной решеткой"</v>
      </c>
      <c r="B49" s="7" t="s">
        <v>19</v>
      </c>
      <c r="C49" s="8" t="s">
        <v>21</v>
      </c>
      <c r="D49" s="9" t="s">
        <v>29</v>
      </c>
      <c r="E49" s="10">
        <v>200</v>
      </c>
      <c r="F49" s="10">
        <v>158</v>
      </c>
      <c r="G49" s="10">
        <v>1300</v>
      </c>
      <c r="H49" s="11" t="s">
        <v>1</v>
      </c>
      <c r="I49" s="14">
        <v>2012</v>
      </c>
      <c r="J49" s="14">
        <v>1704.2224575021949</v>
      </c>
      <c r="K49" s="14">
        <v>1400.3870369746187</v>
      </c>
      <c r="L49" s="9" t="str">
        <f t="shared" si="4"/>
        <v>НКОН 05-10.130</v>
      </c>
      <c r="M49" s="9" t="str">
        <f t="shared" si="2"/>
        <v>"Медно-алюминиевый конвектор с принудительной конвекцией Коралл Про-В 12В  с просечной решеткой. Напольный. Подключение донное. Высота=200 мм, длина=1300 мм, глубина=158 мм"</v>
      </c>
      <c r="N49" s="6">
        <v>0</v>
      </c>
    </row>
    <row r="50" spans="1:14" ht="15" customHeight="1" x14ac:dyDescent="0.25">
      <c r="A50" s="7" t="str">
        <f t="shared" si="7"/>
        <v>"Коралл Про-В НКОН 05-10.140 с просечной решеткой"</v>
      </c>
      <c r="B50" s="7" t="s">
        <v>19</v>
      </c>
      <c r="C50" s="8" t="s">
        <v>21</v>
      </c>
      <c r="D50" s="9" t="s">
        <v>30</v>
      </c>
      <c r="E50" s="10">
        <v>200</v>
      </c>
      <c r="F50" s="10">
        <v>158</v>
      </c>
      <c r="G50" s="10">
        <v>1400</v>
      </c>
      <c r="H50" s="11" t="s">
        <v>1</v>
      </c>
      <c r="I50" s="14">
        <v>2236</v>
      </c>
      <c r="J50" s="14">
        <v>1893.9569656932943</v>
      </c>
      <c r="K50" s="14">
        <v>1556.2949377113557</v>
      </c>
      <c r="L50" s="9" t="str">
        <f t="shared" si="4"/>
        <v>НКОН 05-10.140</v>
      </c>
      <c r="M50" s="9" t="str">
        <f t="shared" si="2"/>
        <v>"Медно-алюминиевый конвектор с принудительной конвекцией Коралл Про-В 12В  с просечной решеткой. Напольный. Подключение донное. Высота=200 мм, длина=1400 мм, глубина=158 мм"</v>
      </c>
      <c r="N50" s="6">
        <v>0</v>
      </c>
    </row>
    <row r="51" spans="1:14" ht="15" customHeight="1" x14ac:dyDescent="0.25">
      <c r="A51" s="7" t="str">
        <f t="shared" si="7"/>
        <v>"Коралл Про-В НКОН 05-10.150 с просечной решеткой"</v>
      </c>
      <c r="B51" s="7" t="s">
        <v>19</v>
      </c>
      <c r="C51" s="8" t="s">
        <v>21</v>
      </c>
      <c r="D51" s="9" t="s">
        <v>31</v>
      </c>
      <c r="E51" s="10">
        <v>200</v>
      </c>
      <c r="F51" s="10">
        <v>158</v>
      </c>
      <c r="G51" s="10">
        <v>1500</v>
      </c>
      <c r="H51" s="11" t="s">
        <v>1</v>
      </c>
      <c r="I51" s="14">
        <v>2320</v>
      </c>
      <c r="J51" s="14">
        <v>1965.1074062649561</v>
      </c>
      <c r="K51" s="14">
        <v>1614.7604004876318</v>
      </c>
      <c r="L51" s="9" t="str">
        <f t="shared" si="4"/>
        <v>НКОН 05-10.150</v>
      </c>
      <c r="M51" s="9" t="str">
        <f t="shared" si="2"/>
        <v>"Медно-алюминиевый конвектор с принудительной конвекцией Коралл Про-В 12В  с просечной решеткой. Напольный. Подключение донное. Высота=200 мм, длина=1500 мм, глубина=158 мм"</v>
      </c>
      <c r="N51" s="6">
        <v>0</v>
      </c>
    </row>
    <row r="52" spans="1:14" ht="15" customHeight="1" x14ac:dyDescent="0.25">
      <c r="A52" s="7" t="str">
        <f t="shared" ref="A52:A61" si="8">CONCATENATE("""",C52," ",D52)&amp;B52&amp;""""</f>
        <v>"Коралл Про-В НКОН 05-10.060 с решеткой De Luxe"</v>
      </c>
      <c r="B52" s="7" t="s">
        <v>20</v>
      </c>
      <c r="C52" s="8" t="s">
        <v>21</v>
      </c>
      <c r="D52" s="9" t="s">
        <v>22</v>
      </c>
      <c r="E52" s="10">
        <v>200</v>
      </c>
      <c r="F52" s="10">
        <v>158</v>
      </c>
      <c r="G52" s="10">
        <v>600</v>
      </c>
      <c r="H52" s="11" t="s">
        <v>1</v>
      </c>
      <c r="I52" s="14">
        <v>739</v>
      </c>
      <c r="J52" s="14">
        <v>625.95447121974257</v>
      </c>
      <c r="K52" s="14">
        <v>514.35686894843104</v>
      </c>
      <c r="L52" s="9" t="str">
        <f t="shared" si="4"/>
        <v>НКОН 05-10.060</v>
      </c>
      <c r="M52" s="9" t="str">
        <f t="shared" si="2"/>
        <v>"Медно-алюминиевый конвектор с принудительной конвекцией Коралл Про-В 12В  с решеткой De Luxe. Напольный. Подключение донное. Высота=200 мм, длина=600 мм, глубина=158 мм"</v>
      </c>
      <c r="N52" s="6">
        <v>0</v>
      </c>
    </row>
    <row r="53" spans="1:14" ht="15" customHeight="1" x14ac:dyDescent="0.25">
      <c r="A53" s="7" t="str">
        <f t="shared" si="8"/>
        <v>"Коралл Про-В НКОН 05-10.070 с решеткой De Luxe"</v>
      </c>
      <c r="B53" s="7" t="s">
        <v>20</v>
      </c>
      <c r="C53" s="8" t="s">
        <v>21</v>
      </c>
      <c r="D53" s="9" t="s">
        <v>23</v>
      </c>
      <c r="E53" s="10">
        <v>200</v>
      </c>
      <c r="F53" s="10">
        <v>158</v>
      </c>
      <c r="G53" s="10">
        <v>700</v>
      </c>
      <c r="H53" s="11" t="s">
        <v>1</v>
      </c>
      <c r="I53" s="14">
        <v>820</v>
      </c>
      <c r="J53" s="14">
        <v>694.56382462813099</v>
      </c>
      <c r="K53" s="14">
        <v>570.7342794826975</v>
      </c>
      <c r="L53" s="9" t="str">
        <f t="shared" si="4"/>
        <v>НКОН 05-10.070</v>
      </c>
      <c r="M53" s="9" t="str">
        <f t="shared" si="2"/>
        <v>"Медно-алюминиевый конвектор с принудительной конвекцией Коралл Про-В 12В  с решеткой De Luxe. Напольный. Подключение донное. Высота=200 мм, длина=700 мм, глубина=158 мм"</v>
      </c>
      <c r="N53" s="6">
        <v>0</v>
      </c>
    </row>
    <row r="54" spans="1:14" ht="15" customHeight="1" x14ac:dyDescent="0.25">
      <c r="A54" s="7" t="str">
        <f t="shared" si="8"/>
        <v>"Коралл Про-В НКОН 05-10.080 с решеткой De Luxe"</v>
      </c>
      <c r="B54" s="7" t="s">
        <v>20</v>
      </c>
      <c r="C54" s="8" t="s">
        <v>21</v>
      </c>
      <c r="D54" s="9" t="s">
        <v>24</v>
      </c>
      <c r="E54" s="10">
        <v>200</v>
      </c>
      <c r="F54" s="10">
        <v>158</v>
      </c>
      <c r="G54" s="10">
        <v>800</v>
      </c>
      <c r="H54" s="11" t="s">
        <v>1</v>
      </c>
      <c r="I54" s="14">
        <v>1036</v>
      </c>
      <c r="J54" s="14">
        <v>877.52210038383396</v>
      </c>
      <c r="K54" s="14">
        <v>721.07404090740818</v>
      </c>
      <c r="L54" s="9" t="str">
        <f t="shared" si="4"/>
        <v>НКОН 05-10.080</v>
      </c>
      <c r="M54" s="9" t="str">
        <f t="shared" si="2"/>
        <v>"Медно-алюминиевый конвектор с принудительной конвекцией Коралл Про-В 12В  с решеткой De Luxe. Напольный. Подключение донное. Высота=200 мм, длина=800 мм, глубина=158 мм"</v>
      </c>
      <c r="N54" s="6">
        <v>0</v>
      </c>
    </row>
    <row r="55" spans="1:14" ht="15" customHeight="1" x14ac:dyDescent="0.25">
      <c r="A55" s="7" t="str">
        <f t="shared" si="8"/>
        <v>"Коралл Про-В НКОН 05-10.090 с решеткой De Luxe"</v>
      </c>
      <c r="B55" s="7" t="s">
        <v>20</v>
      </c>
      <c r="C55" s="8" t="s">
        <v>21</v>
      </c>
      <c r="D55" s="9" t="s">
        <v>25</v>
      </c>
      <c r="E55" s="10">
        <v>200</v>
      </c>
      <c r="F55" s="10">
        <v>158</v>
      </c>
      <c r="G55" s="10">
        <v>900</v>
      </c>
      <c r="H55" s="11" t="s">
        <v>1</v>
      </c>
      <c r="I55" s="14">
        <v>1120</v>
      </c>
      <c r="J55" s="14">
        <v>948.67254095549629</v>
      </c>
      <c r="K55" s="14">
        <v>779.53950368368453</v>
      </c>
      <c r="L55" s="9" t="str">
        <f t="shared" si="4"/>
        <v>НКОН 05-10.090</v>
      </c>
      <c r="M55" s="9" t="str">
        <f t="shared" si="2"/>
        <v>"Медно-алюминиевый конвектор с принудительной конвекцией Коралл Про-В 12В  с решеткой De Luxe. Напольный. Подключение донное. Высота=200 мм, длина=900 мм, глубина=158 мм"</v>
      </c>
      <c r="N55" s="6">
        <v>0</v>
      </c>
    </row>
    <row r="56" spans="1:14" ht="15" customHeight="1" x14ac:dyDescent="0.25">
      <c r="A56" s="7" t="str">
        <f t="shared" si="8"/>
        <v>"Коралл Про-В НКОН 05-10.100 с решеткой De Luxe"</v>
      </c>
      <c r="B56" s="7" t="s">
        <v>20</v>
      </c>
      <c r="C56" s="8" t="s">
        <v>21</v>
      </c>
      <c r="D56" s="9" t="s">
        <v>26</v>
      </c>
      <c r="E56" s="10">
        <v>200</v>
      </c>
      <c r="F56" s="10">
        <v>158</v>
      </c>
      <c r="G56" s="10">
        <v>1000</v>
      </c>
      <c r="H56" s="11" t="s">
        <v>1</v>
      </c>
      <c r="I56" s="14">
        <v>1488</v>
      </c>
      <c r="J56" s="14">
        <v>1260.3792329837306</v>
      </c>
      <c r="K56" s="14">
        <v>1035.673912036895</v>
      </c>
      <c r="L56" s="9" t="str">
        <f t="shared" si="4"/>
        <v>НКОН 05-10.100</v>
      </c>
      <c r="M56" s="9" t="str">
        <f t="shared" si="2"/>
        <v>"Медно-алюминиевый конвектор с принудительной конвекцией Коралл Про-В 12В  с решеткой De Luxe. Напольный. Подключение донное. Высота=200 мм, длина=1000 мм, глубина=158 мм"</v>
      </c>
      <c r="N56" s="6">
        <v>0</v>
      </c>
    </row>
    <row r="57" spans="1:14" ht="15" customHeight="1" x14ac:dyDescent="0.25">
      <c r="A57" s="7" t="str">
        <f t="shared" si="8"/>
        <v>"Коралл Про-В НКОН 05-10.110 с решеткой De Luxe"</v>
      </c>
      <c r="B57" s="7" t="s">
        <v>20</v>
      </c>
      <c r="C57" s="8" t="s">
        <v>21</v>
      </c>
      <c r="D57" s="9" t="s">
        <v>27</v>
      </c>
      <c r="E57" s="10">
        <v>200</v>
      </c>
      <c r="F57" s="10">
        <v>158</v>
      </c>
      <c r="G57" s="10">
        <v>1100</v>
      </c>
      <c r="H57" s="11" t="s">
        <v>1</v>
      </c>
      <c r="I57" s="14">
        <v>1569</v>
      </c>
      <c r="J57" s="14">
        <v>1328.988586392119</v>
      </c>
      <c r="K57" s="14">
        <v>1092.0513225711613</v>
      </c>
      <c r="L57" s="9" t="str">
        <f t="shared" si="4"/>
        <v>НКОН 05-10.110</v>
      </c>
      <c r="M57" s="9" t="str">
        <f t="shared" si="2"/>
        <v>"Медно-алюминиевый конвектор с принудительной конвекцией Коралл Про-В 12В  с решеткой De Luxe. Напольный. Подключение донное. Высота=200 мм, длина=1100 мм, глубина=158 мм"</v>
      </c>
      <c r="N57" s="6">
        <v>0</v>
      </c>
    </row>
    <row r="58" spans="1:14" ht="15" customHeight="1" x14ac:dyDescent="0.25">
      <c r="A58" s="7" t="str">
        <f t="shared" si="8"/>
        <v>"Коралл Про-В НКОН 05-10.120 с решеткой De Luxe"</v>
      </c>
      <c r="B58" s="7" t="s">
        <v>20</v>
      </c>
      <c r="C58" s="8" t="s">
        <v>21</v>
      </c>
      <c r="D58" s="9" t="s">
        <v>28</v>
      </c>
      <c r="E58" s="10">
        <v>200</v>
      </c>
      <c r="F58" s="10">
        <v>158</v>
      </c>
      <c r="G58" s="10">
        <v>1200</v>
      </c>
      <c r="H58" s="11" t="s">
        <v>1</v>
      </c>
      <c r="I58" s="14">
        <v>1644</v>
      </c>
      <c r="J58" s="14">
        <v>1392.5157654739603</v>
      </c>
      <c r="K58" s="14">
        <v>1144.2526286214081</v>
      </c>
      <c r="L58" s="9" t="str">
        <f t="shared" si="4"/>
        <v>НКОН 05-10.120</v>
      </c>
      <c r="M58" s="9" t="str">
        <f t="shared" si="2"/>
        <v>"Медно-алюминиевый конвектор с принудительной конвекцией Коралл Про-В 12В  с решеткой De Luxe. Напольный. Подключение донное. Высота=200 мм, длина=1200 мм, глубина=158 мм"</v>
      </c>
      <c r="N58" s="6">
        <v>0</v>
      </c>
    </row>
    <row r="59" spans="1:14" ht="15" customHeight="1" x14ac:dyDescent="0.25">
      <c r="A59" s="7" t="str">
        <f t="shared" si="8"/>
        <v>"Коралл Про-В НКОН 05-10.130 с решеткой De Luxe"</v>
      </c>
      <c r="B59" s="7" t="s">
        <v>20</v>
      </c>
      <c r="C59" s="8" t="s">
        <v>21</v>
      </c>
      <c r="D59" s="9" t="s">
        <v>29</v>
      </c>
      <c r="E59" s="10">
        <v>200</v>
      </c>
      <c r="F59" s="10">
        <v>158</v>
      </c>
      <c r="G59" s="10">
        <v>1300</v>
      </c>
      <c r="H59" s="11" t="s">
        <v>1</v>
      </c>
      <c r="I59" s="14">
        <v>2012</v>
      </c>
      <c r="J59" s="14">
        <v>1704.2224575021949</v>
      </c>
      <c r="K59" s="14">
        <v>1400.3870369746187</v>
      </c>
      <c r="L59" s="9" t="str">
        <f t="shared" si="4"/>
        <v>НКОН 05-10.130</v>
      </c>
      <c r="M59" s="9" t="str">
        <f t="shared" si="2"/>
        <v>"Медно-алюминиевый конвектор с принудительной конвекцией Коралл Про-В 12В  с решеткой De Luxe. Напольный. Подключение донное. Высота=200 мм, длина=1300 мм, глубина=158 мм"</v>
      </c>
      <c r="N59" s="6">
        <v>0</v>
      </c>
    </row>
    <row r="60" spans="1:14" ht="15" customHeight="1" x14ac:dyDescent="0.25">
      <c r="A60" s="7" t="str">
        <f t="shared" si="8"/>
        <v>"Коралл Про-В НКОН 05-10.140 с решеткой De Luxe"</v>
      </c>
      <c r="B60" s="7" t="s">
        <v>20</v>
      </c>
      <c r="C60" s="8" t="s">
        <v>21</v>
      </c>
      <c r="D60" s="9" t="s">
        <v>30</v>
      </c>
      <c r="E60" s="10">
        <v>200</v>
      </c>
      <c r="F60" s="10">
        <v>158</v>
      </c>
      <c r="G60" s="10">
        <v>1400</v>
      </c>
      <c r="H60" s="11" t="s">
        <v>1</v>
      </c>
      <c r="I60" s="14">
        <v>2236</v>
      </c>
      <c r="J60" s="14">
        <v>1893.9569656932943</v>
      </c>
      <c r="K60" s="14">
        <v>1556.2949377113557</v>
      </c>
      <c r="L60" s="9" t="str">
        <f t="shared" si="4"/>
        <v>НКОН 05-10.140</v>
      </c>
      <c r="M60" s="9" t="str">
        <f t="shared" si="2"/>
        <v>"Медно-алюминиевый конвектор с принудительной конвекцией Коралл Про-В 12В  с решеткой De Luxe. Напольный. Подключение донное. Высота=200 мм, длина=1400 мм, глубина=158 мм"</v>
      </c>
      <c r="N60" s="6">
        <v>0</v>
      </c>
    </row>
    <row r="61" spans="1:14" ht="15" customHeight="1" x14ac:dyDescent="0.25">
      <c r="A61" s="7" t="str">
        <f t="shared" si="8"/>
        <v>"Коралл Про-В НКОН 05-10.150 с решеткой De Luxe"</v>
      </c>
      <c r="B61" s="7" t="s">
        <v>20</v>
      </c>
      <c r="C61" s="8" t="s">
        <v>21</v>
      </c>
      <c r="D61" s="9" t="s">
        <v>31</v>
      </c>
      <c r="E61" s="10">
        <v>200</v>
      </c>
      <c r="F61" s="10">
        <v>158</v>
      </c>
      <c r="G61" s="10">
        <v>1500</v>
      </c>
      <c r="H61" s="11" t="s">
        <v>1</v>
      </c>
      <c r="I61" s="14">
        <v>2320</v>
      </c>
      <c r="J61" s="14">
        <v>1965.1074062649561</v>
      </c>
      <c r="K61" s="14">
        <v>1614.7604004876318</v>
      </c>
      <c r="L61" s="9" t="str">
        <f t="shared" si="4"/>
        <v>НКОН 05-10.150</v>
      </c>
      <c r="M61" s="9" t="str">
        <f t="shared" si="2"/>
        <v>"Медно-алюминиевый конвектор с принудительной конвекцией Коралл Про-В 12В  с решеткой De Luxe. Напольный. Подключение донное. Высота=200 мм, длина=1500 мм, глубина=158 мм"</v>
      </c>
      <c r="N61" s="6">
        <v>0</v>
      </c>
    </row>
  </sheetData>
  <phoneticPr fontId="4" type="noConversion"/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Коралл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Кирилл Володарский</cp:lastModifiedBy>
  <dcterms:created xsi:type="dcterms:W3CDTF">2016-07-26T08:09:30Z</dcterms:created>
  <dcterms:modified xsi:type="dcterms:W3CDTF">2023-06-09T11:23:00Z</dcterms:modified>
</cp:coreProperties>
</file>